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报价表" sheetId="1" r:id="rId1"/>
  </sheets>
  <definedNames/>
  <calcPr calcId="144525"/>
</workbook>
</file>

<file path=xl/sharedStrings.xml><?xml version="1.0" encoding="utf-8"?>
<sst xmlns="http://schemas.openxmlformats.org/spreadsheetml/2006/main" count="326" uniqueCount="123">
  <si>
    <r>
      <rPr>
        <b/>
        <sz val="20"/>
        <color theme="1"/>
        <rFont val="Calibri"/>
        <family val="2"/>
        <scheme val="minor"/>
      </rPr>
      <t>主材招标采购报价单</t>
    </r>
    <r>
      <rPr>
        <b/>
        <sz val="10"/>
        <color theme="1"/>
        <rFont val="Calibri"/>
        <family val="2"/>
        <scheme val="minor"/>
      </rPr>
      <t>招标编号：TYZB-2022-02</t>
    </r>
  </si>
  <si>
    <t>招标单位：山东铁鹰建设工程有限公司           联系人：李强 马飞   0538-6629816</t>
  </si>
  <si>
    <t>投标地址：tieyingzhaobiao@139.com         开标时间：2022-1-4  11:00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</si>
  <si>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</si>
  <si>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</si>
  <si>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</si>
  <si>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</si>
  <si>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</si>
  <si>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</si>
  <si>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</si>
  <si>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</si>
  <si>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</si>
  <si>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</si>
  <si>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</si>
  <si>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</si>
  <si>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</si>
  <si>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</si>
  <si>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</si>
  <si>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</si>
  <si>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</si>
  <si>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</si>
  <si>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</si>
  <si>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板宽1.508以上、板面平整无划痕 、对角线尺寸达标(建议中铁)</t>
  </si>
  <si>
    <t>4mm板</t>
  </si>
  <si>
    <t>1.5*6</t>
  </si>
  <si>
    <t>5-12mm开平板</t>
  </si>
  <si>
    <t>2.01*特尺</t>
  </si>
  <si>
    <t>1.25*特尺</t>
  </si>
  <si>
    <t>1.51*特尺</t>
  </si>
  <si>
    <t xml:space="preserve"> </t>
  </si>
  <si>
    <t>标二</t>
  </si>
  <si>
    <t>带钢</t>
  </si>
  <si>
    <t>8mm带钢</t>
  </si>
  <si>
    <t>Q235</t>
  </si>
  <si>
    <t>50*6</t>
  </si>
  <si>
    <t>支</t>
  </si>
  <si>
    <t>分厂、总厂</t>
  </si>
  <si>
    <t>不允许有圆弧边</t>
  </si>
  <si>
    <t>80*6</t>
  </si>
  <si>
    <t>100*6</t>
  </si>
  <si>
    <t>6mm带钢</t>
  </si>
  <si>
    <t>49*6</t>
  </si>
  <si>
    <t>10mm带钢</t>
  </si>
  <si>
    <t>63*6</t>
  </si>
  <si>
    <t>12mm带钢</t>
  </si>
  <si>
    <t>120*7</t>
  </si>
  <si>
    <t>150*6</t>
  </si>
  <si>
    <t>标三</t>
  </si>
  <si>
    <t>复合板</t>
  </si>
  <si>
    <t>5+1mm不锈钢板复合板（304）</t>
  </si>
  <si>
    <t>1.51*3.41</t>
  </si>
  <si>
    <t>油抛光亮、表面平整无划痕、无麻点</t>
  </si>
  <si>
    <t>1.51*2.91</t>
  </si>
  <si>
    <t>1.51*2.66</t>
  </si>
  <si>
    <t>1.51*2.86</t>
  </si>
  <si>
    <t>1.51*2.27</t>
  </si>
  <si>
    <t>1.51*2.21</t>
  </si>
  <si>
    <t>不锈钢板</t>
  </si>
  <si>
    <t>6mm不锈钢板（201）</t>
  </si>
  <si>
    <t>1.51*5.25</t>
  </si>
  <si>
    <t>1.51*3.28</t>
  </si>
  <si>
    <t>1.51*4.66</t>
  </si>
  <si>
    <t>1.51*4.21</t>
  </si>
  <si>
    <t>标四</t>
  </si>
  <si>
    <t>中板</t>
  </si>
  <si>
    <t>14mm普板</t>
  </si>
  <si>
    <t>2.2*10</t>
  </si>
  <si>
    <t xml:space="preserve">现货 </t>
  </si>
  <si>
    <t>20mm普板</t>
  </si>
  <si>
    <t>18mm普板</t>
  </si>
  <si>
    <t>24mm锰板</t>
  </si>
  <si>
    <t>Q355</t>
  </si>
  <si>
    <t>标五</t>
  </si>
  <si>
    <t>型材</t>
  </si>
  <si>
    <t>【5</t>
  </si>
  <si>
    <t>6米</t>
  </si>
  <si>
    <t>下差100以内，越小越好、角钢角度为必须直角；槽钢角度误差3mm内，禁止供辽钢货</t>
  </si>
  <si>
    <t>【6.3</t>
  </si>
  <si>
    <t>Q335</t>
  </si>
  <si>
    <t>8米</t>
  </si>
  <si>
    <t>【8</t>
  </si>
  <si>
    <t>9米</t>
  </si>
  <si>
    <t>【10</t>
  </si>
  <si>
    <t>【12</t>
  </si>
  <si>
    <t>【14A</t>
  </si>
  <si>
    <t>【18B</t>
  </si>
  <si>
    <t>12米</t>
  </si>
  <si>
    <t>【20B</t>
  </si>
  <si>
    <t>【36B</t>
  </si>
  <si>
    <t>工14</t>
  </si>
  <si>
    <t>工16</t>
  </si>
  <si>
    <t>H350*175</t>
  </si>
  <si>
    <t>4.5钢板网</t>
  </si>
  <si>
    <t>2*4</t>
  </si>
  <si>
    <t>口50*3</t>
  </si>
  <si>
    <t>口30*2</t>
  </si>
  <si>
    <t>口40*2</t>
  </si>
  <si>
    <t>219*6无缝</t>
  </si>
  <si>
    <t>米</t>
  </si>
  <si>
    <t>P38钢轨</t>
  </si>
  <si>
    <t>12.5米</t>
  </si>
  <si>
    <t>报直发济南济阳价格（含运费）</t>
  </si>
  <si>
    <t>下差50</t>
  </si>
  <si>
    <t>下差240</t>
  </si>
  <si>
    <t>配套夹板</t>
  </si>
  <si>
    <t>套</t>
  </si>
  <si>
    <t>焊接压板</t>
  </si>
  <si>
    <t>53*93*10</t>
  </si>
  <si>
    <t>53*83*8</t>
  </si>
  <si>
    <t>配套螺栓</t>
  </si>
  <si>
    <t>50圆钢</t>
  </si>
  <si>
    <t>L50*5</t>
  </si>
  <si>
    <t>L75*8</t>
  </si>
  <si>
    <t>L140*90*12</t>
  </si>
  <si>
    <t>L125*12</t>
  </si>
  <si>
    <t>L80*80*8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</si>
  <si>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</si>
  <si>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</si>
  <si>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rPr>
        <sz val="14"/>
        <color theme="1"/>
        <rFont val="Calibri"/>
        <family val="2"/>
        <scheme val="minor"/>
      </rPr>
      <t>本次报价有效期为：</t>
    </r>
    <r>
      <rPr>
        <u val="single"/>
        <sz val="14"/>
        <color theme="1"/>
        <rFont val="Calibri"/>
        <family val="2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</si>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</sst>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宋体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2" fillId="11" borderId="5" applyNumberFormat="0" applyProtection="0">
      <alignment/>
    </xf>
    <xf numFmtId="0" fontId="24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center"/>
    </xf>
    <xf numFmtId="0" fontId="5" fillId="2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5" fillId="2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center"/>
    </xf>
    <xf numFmtId="0" fontId="5" fillId="2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top"/>
    </xf>
    <xf numFmtId="0" fontId="2" fillId="33" borderId="9" xfId="0" applyFont="1" applyFill="1" applyBorder="1" applyAlignment="1">
      <alignment vertical="top"/>
    </xf>
    <xf numFmtId="0" fontId="2" fillId="33" borderId="9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1"/>
  <sheetViews>
    <sheetView tabSelected="1" zoomScale="80" zoomScaleNormal="80" workbookViewId="0" topLeftCell="A34">
      <selection activeCell="N45" sqref="N45"/>
    </sheetView>
  </sheetViews>
  <sheetFormatPr defaultColWidth="9.00390625" defaultRowHeight="15"/>
  <cols>
    <col min="1" max="1" width="5.28125" style="0" customWidth="1"/>
    <col min="2" max="2" width="16.8515625" style="0" customWidth="1"/>
    <col min="3" max="3" width="6.421875" style="0" customWidth="1"/>
    <col min="4" max="4" width="14.140625" style="0" customWidth="1"/>
    <col min="5" max="5" width="4.8515625" style="0" customWidth="1"/>
    <col min="6" max="6" width="6.57421875" style="0" customWidth="1"/>
    <col min="7" max="7" width="8.421875" style="0" customWidth="1"/>
    <col min="8" max="8" width="18.00390625" style="0" customWidth="1"/>
    <col min="9" max="9" width="6.140625" style="0" customWidth="1"/>
    <col min="10" max="10" width="8.421875" style="0" customWidth="1"/>
    <col min="11" max="11" width="12.421875" style="0" customWidth="1"/>
    <col min="12" max="12" width="10.00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8.7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2" customFormat="1" ht="13.5" customHeight="1">
      <c r="A6" s="7" t="s">
        <v>5</v>
      </c>
      <c r="B6" s="8" t="s">
        <v>6</v>
      </c>
      <c r="C6" s="8"/>
      <c r="D6" s="8"/>
      <c r="E6" s="8"/>
      <c r="F6" s="8"/>
      <c r="G6" s="8"/>
      <c r="H6" s="9"/>
      <c r="I6" s="47" t="s">
        <v>7</v>
      </c>
      <c r="J6" s="47"/>
      <c r="K6" s="47"/>
      <c r="L6" s="47"/>
    </row>
    <row r="7" spans="1:12" s="2" customFormat="1" ht="18.75">
      <c r="A7" s="10"/>
      <c r="B7" s="11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</row>
    <row r="8" spans="1:12" s="1" customFormat="1" ht="26.25" customHeight="1">
      <c r="A8" s="13"/>
      <c r="B8" s="14" t="s">
        <v>19</v>
      </c>
      <c r="C8" s="15"/>
      <c r="D8" s="16" t="s">
        <v>20</v>
      </c>
      <c r="E8" s="16" t="s">
        <v>21</v>
      </c>
      <c r="F8" s="15">
        <v>90</v>
      </c>
      <c r="G8" s="17"/>
      <c r="H8" s="18" t="s">
        <v>22</v>
      </c>
      <c r="I8" s="25"/>
      <c r="J8" s="25"/>
      <c r="K8" s="25"/>
      <c r="L8" s="25"/>
    </row>
    <row r="9" spans="1:12" s="1" customFormat="1" ht="26.25" customHeight="1">
      <c r="A9" s="13"/>
      <c r="B9" s="14" t="s">
        <v>23</v>
      </c>
      <c r="C9" s="15"/>
      <c r="D9" s="16" t="s">
        <v>24</v>
      </c>
      <c r="E9" s="16" t="s">
        <v>21</v>
      </c>
      <c r="F9" s="15"/>
      <c r="G9" s="17"/>
      <c r="H9" s="18"/>
      <c r="I9" s="25"/>
      <c r="J9" s="25"/>
      <c r="K9" s="25"/>
      <c r="L9" s="25"/>
    </row>
    <row r="10" spans="1:12" s="1" customFormat="1" ht="26.25" customHeight="1">
      <c r="A10" s="13"/>
      <c r="B10" s="14" t="s">
        <v>25</v>
      </c>
      <c r="C10" s="15"/>
      <c r="D10" s="16" t="s">
        <v>26</v>
      </c>
      <c r="E10" s="16" t="s">
        <v>21</v>
      </c>
      <c r="F10" s="15"/>
      <c r="G10" s="17"/>
      <c r="H10" s="18"/>
      <c r="I10" s="25"/>
      <c r="J10" s="25"/>
      <c r="K10" s="25"/>
      <c r="L10" s="25"/>
    </row>
    <row r="11" spans="1:12" s="1" customFormat="1" ht="26.25" customHeight="1">
      <c r="A11" s="13"/>
      <c r="B11" s="14"/>
      <c r="C11" s="15"/>
      <c r="D11" s="16" t="s">
        <v>27</v>
      </c>
      <c r="E11" s="16" t="s">
        <v>21</v>
      </c>
      <c r="F11" s="15"/>
      <c r="G11" s="17"/>
      <c r="H11" s="18"/>
      <c r="I11" s="25"/>
      <c r="J11" s="25"/>
      <c r="K11" s="25"/>
      <c r="L11" s="25"/>
    </row>
    <row r="12" spans="1:12" s="1" customFormat="1" ht="26.25" customHeight="1">
      <c r="A12" s="10"/>
      <c r="B12" s="14"/>
      <c r="C12" s="19"/>
      <c r="D12" s="16" t="s">
        <v>28</v>
      </c>
      <c r="E12" s="16" t="s">
        <v>21</v>
      </c>
      <c r="F12" s="19"/>
      <c r="G12" s="17"/>
      <c r="H12" s="18"/>
      <c r="I12" s="25"/>
      <c r="J12" s="25"/>
      <c r="K12" s="25" t="s">
        <v>29</v>
      </c>
      <c r="L12" s="25"/>
    </row>
    <row r="13" spans="1:12" s="3" customFormat="1" ht="18.75">
      <c r="A13" s="20" t="s">
        <v>30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s="2" customFormat="1" ht="13.5" customHeight="1">
      <c r="A14" s="7" t="s">
        <v>5</v>
      </c>
      <c r="B14" s="21" t="s">
        <v>6</v>
      </c>
      <c r="C14" s="22"/>
      <c r="D14" s="22"/>
      <c r="E14" s="22"/>
      <c r="F14" s="22"/>
      <c r="G14" s="22"/>
      <c r="H14" s="23"/>
      <c r="I14" s="21" t="s">
        <v>7</v>
      </c>
      <c r="J14" s="22"/>
      <c r="K14" s="22"/>
      <c r="L14" s="23"/>
    </row>
    <row r="15" spans="1:12" s="2" customFormat="1" ht="18.75">
      <c r="A15" s="10"/>
      <c r="B15" s="11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2" t="s">
        <v>13</v>
      </c>
      <c r="H15" s="12" t="s">
        <v>14</v>
      </c>
      <c r="I15" s="12" t="s">
        <v>15</v>
      </c>
      <c r="J15" s="12" t="s">
        <v>16</v>
      </c>
      <c r="K15" s="12" t="s">
        <v>17</v>
      </c>
      <c r="L15" s="12" t="s">
        <v>18</v>
      </c>
    </row>
    <row r="16" spans="1:12" s="1" customFormat="1" ht="15" customHeight="1">
      <c r="A16" s="6" t="s">
        <v>31</v>
      </c>
      <c r="B16" s="24" t="s">
        <v>32</v>
      </c>
      <c r="C16" s="25" t="s">
        <v>33</v>
      </c>
      <c r="D16" s="25" t="s">
        <v>34</v>
      </c>
      <c r="E16" s="25" t="s">
        <v>35</v>
      </c>
      <c r="F16" s="26"/>
      <c r="G16" s="17" t="s">
        <v>36</v>
      </c>
      <c r="H16" s="27" t="s">
        <v>37</v>
      </c>
      <c r="I16" s="25"/>
      <c r="J16" s="25"/>
      <c r="K16" s="25"/>
      <c r="L16" s="25"/>
    </row>
    <row r="17" spans="1:12" s="1" customFormat="1" ht="15" customHeight="1">
      <c r="A17" s="6"/>
      <c r="B17" s="28"/>
      <c r="C17" s="25" t="s">
        <v>33</v>
      </c>
      <c r="D17" s="25" t="s">
        <v>38</v>
      </c>
      <c r="E17" s="25" t="s">
        <v>35</v>
      </c>
      <c r="F17" s="26"/>
      <c r="G17" s="17"/>
      <c r="H17" s="29"/>
      <c r="I17" s="25"/>
      <c r="J17" s="25"/>
      <c r="K17" s="25"/>
      <c r="L17" s="25"/>
    </row>
    <row r="18" spans="1:12" s="1" customFormat="1" ht="15" customHeight="1">
      <c r="A18" s="6"/>
      <c r="B18" s="30"/>
      <c r="C18" s="25" t="s">
        <v>33</v>
      </c>
      <c r="D18" s="25" t="s">
        <v>39</v>
      </c>
      <c r="E18" s="25" t="s">
        <v>35</v>
      </c>
      <c r="F18" s="12"/>
      <c r="G18" s="17"/>
      <c r="H18" s="29"/>
      <c r="I18" s="25"/>
      <c r="J18" s="25"/>
      <c r="K18" s="25"/>
      <c r="L18" s="25"/>
    </row>
    <row r="19" spans="1:12" s="1" customFormat="1" ht="15" customHeight="1">
      <c r="A19" s="7"/>
      <c r="B19" s="24" t="s">
        <v>40</v>
      </c>
      <c r="C19" s="25" t="s">
        <v>33</v>
      </c>
      <c r="D19" s="25" t="s">
        <v>41</v>
      </c>
      <c r="E19" s="25" t="s">
        <v>35</v>
      </c>
      <c r="F19" s="12"/>
      <c r="G19" s="31"/>
      <c r="H19" s="29"/>
      <c r="I19" s="33"/>
      <c r="J19" s="33"/>
      <c r="K19" s="33"/>
      <c r="L19" s="33"/>
    </row>
    <row r="20" spans="1:12" s="1" customFormat="1" ht="15" customHeight="1">
      <c r="A20" s="7"/>
      <c r="B20" s="24" t="s">
        <v>42</v>
      </c>
      <c r="C20" s="25" t="s">
        <v>33</v>
      </c>
      <c r="D20" s="25" t="s">
        <v>39</v>
      </c>
      <c r="E20" s="25" t="s">
        <v>35</v>
      </c>
      <c r="F20" s="2"/>
      <c r="G20" s="31"/>
      <c r="H20" s="29"/>
      <c r="I20" s="33"/>
      <c r="J20" s="33"/>
      <c r="K20" s="33"/>
      <c r="L20" s="33"/>
    </row>
    <row r="21" spans="1:12" s="1" customFormat="1" ht="15" customHeight="1">
      <c r="A21" s="7"/>
      <c r="B21" s="28"/>
      <c r="C21" s="25" t="s">
        <v>33</v>
      </c>
      <c r="D21" s="25" t="s">
        <v>38</v>
      </c>
      <c r="E21" s="25" t="s">
        <v>35</v>
      </c>
      <c r="F21" s="26"/>
      <c r="G21" s="31"/>
      <c r="H21" s="29"/>
      <c r="I21" s="33"/>
      <c r="J21" s="33"/>
      <c r="K21" s="33"/>
      <c r="L21" s="33"/>
    </row>
    <row r="22" spans="1:12" s="1" customFormat="1" ht="15" customHeight="1">
      <c r="A22" s="7"/>
      <c r="B22" s="30"/>
      <c r="C22" s="25" t="s">
        <v>33</v>
      </c>
      <c r="D22" s="25" t="s">
        <v>43</v>
      </c>
      <c r="E22" s="25" t="s">
        <v>35</v>
      </c>
      <c r="F22" s="2"/>
      <c r="G22" s="31"/>
      <c r="H22" s="29"/>
      <c r="I22" s="33"/>
      <c r="J22" s="33"/>
      <c r="K22" s="33"/>
      <c r="L22" s="33"/>
    </row>
    <row r="23" spans="1:12" s="1" customFormat="1" ht="15" customHeight="1">
      <c r="A23" s="7"/>
      <c r="B23" s="24" t="s">
        <v>44</v>
      </c>
      <c r="C23" s="25" t="s">
        <v>33</v>
      </c>
      <c r="D23" s="25" t="s">
        <v>43</v>
      </c>
      <c r="E23" s="25" t="s">
        <v>35</v>
      </c>
      <c r="F23" s="32"/>
      <c r="G23" s="31"/>
      <c r="H23" s="29"/>
      <c r="I23" s="33"/>
      <c r="J23" s="33"/>
      <c r="K23" s="33"/>
      <c r="L23" s="33"/>
    </row>
    <row r="24" spans="1:12" s="1" customFormat="1" ht="15" customHeight="1">
      <c r="A24" s="7"/>
      <c r="B24" s="28"/>
      <c r="C24" s="25" t="s">
        <v>33</v>
      </c>
      <c r="D24" s="33" t="s">
        <v>38</v>
      </c>
      <c r="E24" s="25" t="s">
        <v>35</v>
      </c>
      <c r="F24" s="32"/>
      <c r="G24" s="31"/>
      <c r="H24" s="29"/>
      <c r="I24" s="33"/>
      <c r="J24" s="33"/>
      <c r="K24" s="33"/>
      <c r="L24" s="33"/>
    </row>
    <row r="25" spans="1:12" s="1" customFormat="1" ht="15" customHeight="1">
      <c r="A25" s="7"/>
      <c r="B25" s="28"/>
      <c r="C25" s="25" t="s">
        <v>33</v>
      </c>
      <c r="D25" s="25" t="s">
        <v>45</v>
      </c>
      <c r="E25" s="25" t="s">
        <v>35</v>
      </c>
      <c r="F25" s="32"/>
      <c r="G25" s="31"/>
      <c r="H25" s="29"/>
      <c r="I25" s="33"/>
      <c r="J25" s="33"/>
      <c r="K25" s="33"/>
      <c r="L25" s="33"/>
    </row>
    <row r="26" spans="1:12" s="1" customFormat="1" ht="15" customHeight="1">
      <c r="A26" s="7"/>
      <c r="B26" s="28"/>
      <c r="C26" s="25" t="s">
        <v>33</v>
      </c>
      <c r="D26" s="33" t="s">
        <v>39</v>
      </c>
      <c r="E26" s="25" t="s">
        <v>35</v>
      </c>
      <c r="F26" s="32">
        <v>150</v>
      </c>
      <c r="G26" s="31"/>
      <c r="H26" s="29"/>
      <c r="I26" s="33"/>
      <c r="J26" s="33"/>
      <c r="K26" s="33"/>
      <c r="L26" s="33"/>
    </row>
    <row r="27" spans="1:12" s="1" customFormat="1" ht="15" customHeight="1">
      <c r="A27" s="7"/>
      <c r="B27" s="30"/>
      <c r="C27" s="33" t="s">
        <v>33</v>
      </c>
      <c r="D27" s="33" t="s">
        <v>46</v>
      </c>
      <c r="E27" s="33" t="s">
        <v>35</v>
      </c>
      <c r="F27" s="32">
        <v>57</v>
      </c>
      <c r="G27" s="31"/>
      <c r="H27" s="29"/>
      <c r="I27" s="33"/>
      <c r="J27" s="33"/>
      <c r="K27" s="33"/>
      <c r="L27" s="33"/>
    </row>
    <row r="28" spans="1:12" s="3" customFormat="1" ht="18.75">
      <c r="A28" s="34" t="s">
        <v>47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2" customFormat="1" ht="13.5" customHeight="1">
      <c r="A29" s="7" t="s">
        <v>5</v>
      </c>
      <c r="B29" s="8" t="s">
        <v>6</v>
      </c>
      <c r="C29" s="8"/>
      <c r="D29" s="8"/>
      <c r="E29" s="8"/>
      <c r="F29" s="8"/>
      <c r="G29" s="8"/>
      <c r="H29" s="9"/>
      <c r="I29" s="47" t="s">
        <v>7</v>
      </c>
      <c r="J29" s="47"/>
      <c r="K29" s="47"/>
      <c r="L29" s="47"/>
    </row>
    <row r="30" spans="1:12" s="2" customFormat="1" ht="18.75">
      <c r="A30" s="10"/>
      <c r="B30" s="11" t="s">
        <v>8</v>
      </c>
      <c r="C30" s="11" t="s">
        <v>9</v>
      </c>
      <c r="D30" s="12" t="s">
        <v>10</v>
      </c>
      <c r="E30" s="12" t="s">
        <v>11</v>
      </c>
      <c r="F30" s="12" t="s">
        <v>12</v>
      </c>
      <c r="G30" s="12" t="s">
        <v>13</v>
      </c>
      <c r="H30" s="12" t="s">
        <v>14</v>
      </c>
      <c r="I30" s="12" t="s">
        <v>15</v>
      </c>
      <c r="J30" s="12" t="s">
        <v>16</v>
      </c>
      <c r="K30" s="12" t="s">
        <v>17</v>
      </c>
      <c r="L30" s="12" t="s">
        <v>18</v>
      </c>
    </row>
    <row r="31" spans="1:12" s="1" customFormat="1" ht="21.75" customHeight="1">
      <c r="A31" s="7" t="s">
        <v>48</v>
      </c>
      <c r="B31" s="7" t="s">
        <v>49</v>
      </c>
      <c r="C31" s="25">
        <v>304</v>
      </c>
      <c r="D31" s="25" t="s">
        <v>50</v>
      </c>
      <c r="E31" s="25" t="s">
        <v>21</v>
      </c>
      <c r="F31" s="34"/>
      <c r="G31" s="31" t="s">
        <v>29</v>
      </c>
      <c r="H31" s="27" t="s">
        <v>51</v>
      </c>
      <c r="I31" s="25"/>
      <c r="J31" s="25"/>
      <c r="K31" s="25"/>
      <c r="L31" s="48"/>
    </row>
    <row r="32" spans="1:12" s="1" customFormat="1" ht="21.75" customHeight="1">
      <c r="A32" s="13"/>
      <c r="B32" s="13"/>
      <c r="C32" s="25">
        <v>304</v>
      </c>
      <c r="D32" s="25" t="s">
        <v>52</v>
      </c>
      <c r="E32" s="25" t="s">
        <v>21</v>
      </c>
      <c r="F32" s="34"/>
      <c r="G32" s="15"/>
      <c r="H32" s="29"/>
      <c r="I32" s="25"/>
      <c r="J32" s="25"/>
      <c r="K32" s="25"/>
      <c r="L32" s="49"/>
    </row>
    <row r="33" spans="1:12" s="1" customFormat="1" ht="21.75" customHeight="1">
      <c r="A33" s="13"/>
      <c r="B33" s="13"/>
      <c r="C33" s="25">
        <v>304</v>
      </c>
      <c r="D33" s="25" t="s">
        <v>53</v>
      </c>
      <c r="E33" s="25" t="s">
        <v>21</v>
      </c>
      <c r="F33" s="34"/>
      <c r="G33" s="15"/>
      <c r="H33" s="29"/>
      <c r="I33" s="25"/>
      <c r="J33" s="25"/>
      <c r="K33" s="25"/>
      <c r="L33" s="49"/>
    </row>
    <row r="34" spans="1:12" s="1" customFormat="1" ht="21.75" customHeight="1">
      <c r="A34" s="13"/>
      <c r="B34" s="13"/>
      <c r="C34" s="25">
        <v>304</v>
      </c>
      <c r="D34" s="25" t="s">
        <v>54</v>
      </c>
      <c r="E34" s="25" t="s">
        <v>21</v>
      </c>
      <c r="F34" s="35"/>
      <c r="G34" s="15"/>
      <c r="H34" s="29"/>
      <c r="I34" s="33"/>
      <c r="J34" s="33"/>
      <c r="K34" s="33"/>
      <c r="L34" s="49"/>
    </row>
    <row r="35" spans="1:12" s="1" customFormat="1" ht="21.75" customHeight="1">
      <c r="A35" s="13"/>
      <c r="B35" s="13"/>
      <c r="C35" s="25">
        <v>304</v>
      </c>
      <c r="D35" s="25" t="s">
        <v>55</v>
      </c>
      <c r="E35" s="25" t="s">
        <v>21</v>
      </c>
      <c r="F35" s="35"/>
      <c r="G35" s="15"/>
      <c r="H35" s="29"/>
      <c r="I35" s="33"/>
      <c r="J35" s="33"/>
      <c r="K35" s="33"/>
      <c r="L35" s="49"/>
    </row>
    <row r="36" spans="1:12" s="1" customFormat="1" ht="21.75" customHeight="1">
      <c r="A36" s="13"/>
      <c r="B36" s="13"/>
      <c r="C36" s="25">
        <v>304</v>
      </c>
      <c r="D36" s="25" t="s">
        <v>56</v>
      </c>
      <c r="E36" s="25" t="s">
        <v>21</v>
      </c>
      <c r="F36" s="35"/>
      <c r="G36" s="15"/>
      <c r="H36" s="29"/>
      <c r="I36" s="33"/>
      <c r="J36" s="33"/>
      <c r="K36" s="33"/>
      <c r="L36" s="49"/>
    </row>
    <row r="37" spans="1:12" s="1" customFormat="1" ht="18.75">
      <c r="A37" s="6" t="s">
        <v>57</v>
      </c>
      <c r="B37" s="6" t="s">
        <v>58</v>
      </c>
      <c r="C37" s="36">
        <v>201</v>
      </c>
      <c r="D37" s="25" t="s">
        <v>59</v>
      </c>
      <c r="E37" s="33" t="s">
        <v>21</v>
      </c>
      <c r="F37" s="35" t="s">
        <v>29</v>
      </c>
      <c r="G37" s="15"/>
      <c r="H37" s="29"/>
      <c r="I37" s="33"/>
      <c r="J37" s="33"/>
      <c r="K37" s="33"/>
      <c r="L37" s="49"/>
    </row>
    <row r="38" spans="1:12" s="1" customFormat="1" ht="18.75">
      <c r="A38" s="6"/>
      <c r="B38" s="6"/>
      <c r="C38" s="36"/>
      <c r="D38" s="25" t="s">
        <v>60</v>
      </c>
      <c r="E38" s="33" t="s">
        <v>21</v>
      </c>
      <c r="F38" s="35" t="s">
        <v>29</v>
      </c>
      <c r="G38" s="15"/>
      <c r="H38" s="29"/>
      <c r="I38" s="33"/>
      <c r="J38" s="33"/>
      <c r="K38" s="33"/>
      <c r="L38" s="49"/>
    </row>
    <row r="39" spans="1:12" s="1" customFormat="1" ht="18.75">
      <c r="A39" s="6"/>
      <c r="B39" s="6"/>
      <c r="C39" s="36"/>
      <c r="D39" s="25" t="s">
        <v>61</v>
      </c>
      <c r="E39" s="33" t="s">
        <v>21</v>
      </c>
      <c r="F39" s="35"/>
      <c r="G39" s="15"/>
      <c r="H39" s="29"/>
      <c r="I39" s="33"/>
      <c r="J39" s="33"/>
      <c r="K39" s="33"/>
      <c r="L39" s="49"/>
    </row>
    <row r="40" spans="1:12" s="1" customFormat="1" ht="18.75">
      <c r="A40" s="6"/>
      <c r="B40" s="6"/>
      <c r="C40" s="36"/>
      <c r="D40" s="25" t="s">
        <v>62</v>
      </c>
      <c r="E40" s="33" t="s">
        <v>21</v>
      </c>
      <c r="F40" s="35"/>
      <c r="G40" s="15"/>
      <c r="H40" s="29"/>
      <c r="I40" s="33"/>
      <c r="J40" s="33"/>
      <c r="K40" s="33"/>
      <c r="L40" s="49"/>
    </row>
    <row r="41" spans="1:12" s="1" customFormat="1" ht="18.75">
      <c r="A41" s="37" t="s">
        <v>63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50"/>
    </row>
    <row r="42" spans="1:12" s="1" customFormat="1" ht="18.75">
      <c r="A42" s="7" t="s">
        <v>5</v>
      </c>
      <c r="B42" s="21" t="s">
        <v>6</v>
      </c>
      <c r="C42" s="22"/>
      <c r="D42" s="22"/>
      <c r="E42" s="22"/>
      <c r="F42" s="22"/>
      <c r="G42" s="22"/>
      <c r="H42" s="23"/>
      <c r="I42" s="21" t="s">
        <v>7</v>
      </c>
      <c r="J42" s="22"/>
      <c r="K42" s="22"/>
      <c r="L42" s="23"/>
    </row>
    <row r="43" spans="1:12" s="1" customFormat="1" ht="18.75">
      <c r="A43" s="10"/>
      <c r="B43" s="11" t="s">
        <v>8</v>
      </c>
      <c r="C43" s="11" t="s">
        <v>9</v>
      </c>
      <c r="D43" s="12" t="s">
        <v>10</v>
      </c>
      <c r="E43" s="12" t="s">
        <v>11</v>
      </c>
      <c r="F43" s="12" t="s">
        <v>12</v>
      </c>
      <c r="G43" s="12" t="s">
        <v>13</v>
      </c>
      <c r="H43" s="12" t="s">
        <v>14</v>
      </c>
      <c r="I43" s="12" t="s">
        <v>15</v>
      </c>
      <c r="J43" s="12" t="s">
        <v>16</v>
      </c>
      <c r="K43" s="12" t="s">
        <v>17</v>
      </c>
      <c r="L43" s="12" t="s">
        <v>18</v>
      </c>
    </row>
    <row r="44" spans="1:12" s="1" customFormat="1" ht="18.75">
      <c r="A44" s="7" t="s">
        <v>64</v>
      </c>
      <c r="B44" s="39" t="s">
        <v>65</v>
      </c>
      <c r="C44" s="25" t="s">
        <v>33</v>
      </c>
      <c r="D44" s="25" t="s">
        <v>66</v>
      </c>
      <c r="E44" s="25" t="s">
        <v>21</v>
      </c>
      <c r="F44" s="25">
        <v>5</v>
      </c>
      <c r="G44" s="31" t="s">
        <v>36</v>
      </c>
      <c r="H44" s="27" t="s">
        <v>67</v>
      </c>
      <c r="I44" s="25"/>
      <c r="J44" s="25"/>
      <c r="K44" s="25"/>
      <c r="L44" s="25"/>
    </row>
    <row r="45" spans="1:12" s="1" customFormat="1" ht="18.75">
      <c r="A45" s="13"/>
      <c r="B45" s="39" t="s">
        <v>68</v>
      </c>
      <c r="C45" s="25" t="s">
        <v>33</v>
      </c>
      <c r="D45" s="25" t="s">
        <v>66</v>
      </c>
      <c r="E45" s="25" t="s">
        <v>21</v>
      </c>
      <c r="F45" s="25" t="s">
        <v>29</v>
      </c>
      <c r="G45" s="15"/>
      <c r="H45" s="29"/>
      <c r="I45" s="25"/>
      <c r="J45" s="25"/>
      <c r="K45" s="25"/>
      <c r="L45" s="25"/>
    </row>
    <row r="46" spans="1:12" s="1" customFormat="1" ht="18.75">
      <c r="A46" s="13"/>
      <c r="B46" s="39" t="s">
        <v>69</v>
      </c>
      <c r="C46" s="25" t="s">
        <v>33</v>
      </c>
      <c r="D46" s="25" t="s">
        <v>66</v>
      </c>
      <c r="E46" s="25" t="s">
        <v>21</v>
      </c>
      <c r="F46" s="25" t="s">
        <v>29</v>
      </c>
      <c r="G46" s="15"/>
      <c r="H46" s="29"/>
      <c r="I46" s="25"/>
      <c r="J46" s="25"/>
      <c r="K46" s="25"/>
      <c r="L46" s="25"/>
    </row>
    <row r="47" spans="1:12" s="1" customFormat="1" ht="17.25" customHeight="1">
      <c r="A47" s="10"/>
      <c r="B47" s="39" t="s">
        <v>70</v>
      </c>
      <c r="C47" s="25" t="s">
        <v>71</v>
      </c>
      <c r="D47" s="25" t="s">
        <v>66</v>
      </c>
      <c r="E47" s="25" t="s">
        <v>21</v>
      </c>
      <c r="F47" s="25"/>
      <c r="G47" s="19"/>
      <c r="H47" s="40"/>
      <c r="I47" s="25"/>
      <c r="J47" s="25"/>
      <c r="K47" s="25"/>
      <c r="L47" s="25"/>
    </row>
    <row r="48" spans="1:12" s="1" customFormat="1" ht="13.5" customHeight="1">
      <c r="A48" s="37" t="s">
        <v>72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50"/>
    </row>
    <row r="49" spans="1:12" s="1" customFormat="1" ht="13.5" customHeight="1">
      <c r="A49" s="7" t="s">
        <v>5</v>
      </c>
      <c r="B49" s="21" t="s">
        <v>6</v>
      </c>
      <c r="C49" s="22"/>
      <c r="D49" s="22"/>
      <c r="E49" s="22"/>
      <c r="F49" s="22"/>
      <c r="G49" s="22"/>
      <c r="H49" s="23"/>
      <c r="I49" s="21" t="s">
        <v>7</v>
      </c>
      <c r="J49" s="22"/>
      <c r="K49" s="22"/>
      <c r="L49" s="23"/>
    </row>
    <row r="50" spans="1:12" s="1" customFormat="1" ht="13.5" customHeight="1">
      <c r="A50" s="10"/>
      <c r="B50" s="11" t="s">
        <v>8</v>
      </c>
      <c r="C50" s="11" t="s">
        <v>9</v>
      </c>
      <c r="D50" s="12" t="s">
        <v>10</v>
      </c>
      <c r="E50" s="12" t="s">
        <v>11</v>
      </c>
      <c r="F50" s="12" t="s">
        <v>12</v>
      </c>
      <c r="G50" s="12" t="s">
        <v>13</v>
      </c>
      <c r="H50" s="12" t="s">
        <v>14</v>
      </c>
      <c r="I50" s="12" t="s">
        <v>15</v>
      </c>
      <c r="J50" s="12" t="s">
        <v>16</v>
      </c>
      <c r="K50" s="12" t="s">
        <v>17</v>
      </c>
      <c r="L50" s="12" t="s">
        <v>18</v>
      </c>
    </row>
    <row r="51" spans="1:12" s="1" customFormat="1" ht="18" customHeight="1">
      <c r="A51" s="7" t="s">
        <v>73</v>
      </c>
      <c r="B51" s="41" t="s">
        <v>74</v>
      </c>
      <c r="C51" s="16" t="s">
        <v>33</v>
      </c>
      <c r="D51" s="16" t="s">
        <v>75</v>
      </c>
      <c r="E51" s="16" t="s">
        <v>35</v>
      </c>
      <c r="F51" s="12"/>
      <c r="G51" s="31" t="s">
        <v>36</v>
      </c>
      <c r="H51" s="27" t="s">
        <v>76</v>
      </c>
      <c r="I51" s="12"/>
      <c r="J51" s="12"/>
      <c r="K51" s="12"/>
      <c r="L51" s="12"/>
    </row>
    <row r="52" spans="1:12" s="1" customFormat="1" ht="16.5" customHeight="1">
      <c r="A52" s="13"/>
      <c r="B52" s="41" t="s">
        <v>77</v>
      </c>
      <c r="C52" s="16" t="s">
        <v>78</v>
      </c>
      <c r="D52" s="16" t="s">
        <v>79</v>
      </c>
      <c r="E52" s="16" t="s">
        <v>35</v>
      </c>
      <c r="F52" s="12"/>
      <c r="G52" s="15"/>
      <c r="H52" s="29"/>
      <c r="I52" s="12"/>
      <c r="J52" s="12"/>
      <c r="K52" s="12"/>
      <c r="L52" s="12"/>
    </row>
    <row r="53" spans="1:12" s="1" customFormat="1" ht="16.5" customHeight="1">
      <c r="A53" s="13"/>
      <c r="B53" s="42" t="s">
        <v>80</v>
      </c>
      <c r="C53" s="43" t="s">
        <v>33</v>
      </c>
      <c r="D53" s="16" t="s">
        <v>75</v>
      </c>
      <c r="E53" s="16" t="s">
        <v>35</v>
      </c>
      <c r="F53" s="25"/>
      <c r="G53" s="15"/>
      <c r="H53" s="29"/>
      <c r="I53" s="25"/>
      <c r="J53" s="25"/>
      <c r="K53" s="25"/>
      <c r="L53" s="25"/>
    </row>
    <row r="54" spans="1:12" s="1" customFormat="1" ht="23.25" customHeight="1">
      <c r="A54" s="13"/>
      <c r="B54" s="44"/>
      <c r="C54" s="45"/>
      <c r="D54" s="16" t="s">
        <v>81</v>
      </c>
      <c r="E54" s="16" t="s">
        <v>35</v>
      </c>
      <c r="F54" s="25"/>
      <c r="G54" s="15"/>
      <c r="H54" s="29"/>
      <c r="I54" s="25"/>
      <c r="J54" s="25"/>
      <c r="K54" s="25"/>
      <c r="L54" s="33"/>
    </row>
    <row r="55" spans="1:12" s="1" customFormat="1" ht="23.25" customHeight="1">
      <c r="A55" s="13"/>
      <c r="B55" s="42" t="s">
        <v>82</v>
      </c>
      <c r="C55" s="46" t="s">
        <v>33</v>
      </c>
      <c r="D55" s="16" t="s">
        <v>81</v>
      </c>
      <c r="E55" s="16" t="s">
        <v>35</v>
      </c>
      <c r="F55" s="25">
        <f>215+163+193+270</f>
        <v>841</v>
      </c>
      <c r="G55" s="15"/>
      <c r="H55" s="29"/>
      <c r="I55" s="25"/>
      <c r="J55" s="25"/>
      <c r="K55" s="25"/>
      <c r="L55" s="33"/>
    </row>
    <row r="56" spans="1:12" s="1" customFormat="1" ht="18.75">
      <c r="A56" s="13"/>
      <c r="B56" s="44"/>
      <c r="C56" s="16" t="s">
        <v>33</v>
      </c>
      <c r="D56" s="16" t="s">
        <v>75</v>
      </c>
      <c r="E56" s="16" t="s">
        <v>35</v>
      </c>
      <c r="F56" s="25"/>
      <c r="G56" s="15"/>
      <c r="H56" s="29"/>
      <c r="I56" s="25"/>
      <c r="J56" s="25"/>
      <c r="K56" s="25"/>
      <c r="L56" s="33"/>
    </row>
    <row r="57" spans="1:12" s="1" customFormat="1" ht="18.75">
      <c r="A57" s="13"/>
      <c r="B57" s="42" t="s">
        <v>83</v>
      </c>
      <c r="C57" s="46" t="s">
        <v>33</v>
      </c>
      <c r="D57" s="16" t="s">
        <v>75</v>
      </c>
      <c r="E57" s="16" t="s">
        <v>35</v>
      </c>
      <c r="F57" s="25"/>
      <c r="G57" s="15"/>
      <c r="H57" s="29"/>
      <c r="I57" s="25"/>
      <c r="J57" s="25"/>
      <c r="K57" s="25"/>
      <c r="L57" s="33"/>
    </row>
    <row r="58" spans="1:12" s="1" customFormat="1" ht="18.75">
      <c r="A58" s="13"/>
      <c r="B58" s="44"/>
      <c r="C58" s="16" t="s">
        <v>33</v>
      </c>
      <c r="D58" s="16" t="s">
        <v>81</v>
      </c>
      <c r="E58" s="16" t="s">
        <v>35</v>
      </c>
      <c r="F58" s="25">
        <f>58+39+48+30</f>
        <v>175</v>
      </c>
      <c r="G58" s="15"/>
      <c r="H58" s="29"/>
      <c r="I58" s="25"/>
      <c r="J58" s="25"/>
      <c r="K58" s="25"/>
      <c r="L58" s="33"/>
    </row>
    <row r="59" spans="1:12" s="1" customFormat="1" ht="18.75">
      <c r="A59" s="13"/>
      <c r="B59" s="42" t="s">
        <v>84</v>
      </c>
      <c r="C59" s="46" t="s">
        <v>33</v>
      </c>
      <c r="D59" s="16" t="s">
        <v>75</v>
      </c>
      <c r="E59" s="16" t="s">
        <v>35</v>
      </c>
      <c r="F59" s="25"/>
      <c r="G59" s="15"/>
      <c r="H59" s="29"/>
      <c r="I59" s="25"/>
      <c r="J59" s="25"/>
      <c r="K59" s="25"/>
      <c r="L59" s="33"/>
    </row>
    <row r="60" spans="1:12" s="1" customFormat="1" ht="18.75">
      <c r="A60" s="13"/>
      <c r="B60" s="44"/>
      <c r="C60" s="46" t="s">
        <v>33</v>
      </c>
      <c r="D60" s="16" t="s">
        <v>81</v>
      </c>
      <c r="E60" s="16" t="s">
        <v>35</v>
      </c>
      <c r="F60" s="25"/>
      <c r="G60" s="15"/>
      <c r="H60" s="29"/>
      <c r="I60" s="25"/>
      <c r="J60" s="25"/>
      <c r="K60" s="25"/>
      <c r="L60" s="33"/>
    </row>
    <row r="61" spans="1:12" s="1" customFormat="1" ht="18.75">
      <c r="A61" s="13"/>
      <c r="B61" s="41" t="s">
        <v>85</v>
      </c>
      <c r="C61" s="46" t="s">
        <v>33</v>
      </c>
      <c r="D61" s="16" t="s">
        <v>86</v>
      </c>
      <c r="E61" s="16" t="s">
        <v>35</v>
      </c>
      <c r="F61" s="25">
        <f>58+44+54+48</f>
        <v>204</v>
      </c>
      <c r="G61" s="15"/>
      <c r="H61" s="29"/>
      <c r="I61" s="25"/>
      <c r="J61" s="25"/>
      <c r="K61" s="25"/>
      <c r="L61" s="33"/>
    </row>
    <row r="62" spans="1:12" s="1" customFormat="1" ht="15.75" customHeight="1">
      <c r="A62" s="13"/>
      <c r="B62" s="41" t="s">
        <v>87</v>
      </c>
      <c r="C62" s="46" t="s">
        <v>33</v>
      </c>
      <c r="D62" s="16" t="s">
        <v>86</v>
      </c>
      <c r="E62" s="16" t="s">
        <v>35</v>
      </c>
      <c r="F62" s="25"/>
      <c r="G62" s="15"/>
      <c r="H62" s="29"/>
      <c r="I62" s="25"/>
      <c r="J62" s="25"/>
      <c r="K62" s="25"/>
      <c r="L62" s="33"/>
    </row>
    <row r="63" spans="1:12" s="1" customFormat="1" ht="15.75" customHeight="1">
      <c r="A63" s="13"/>
      <c r="B63" s="41" t="s">
        <v>88</v>
      </c>
      <c r="C63" s="46" t="s">
        <v>33</v>
      </c>
      <c r="D63" s="16" t="s">
        <v>86</v>
      </c>
      <c r="E63" s="16" t="s">
        <v>35</v>
      </c>
      <c r="F63" s="25"/>
      <c r="G63" s="15"/>
      <c r="H63" s="29"/>
      <c r="I63" s="25"/>
      <c r="J63" s="25"/>
      <c r="K63" s="25"/>
      <c r="L63" s="33"/>
    </row>
    <row r="64" spans="1:12" s="1" customFormat="1" ht="15.75" customHeight="1">
      <c r="A64" s="13"/>
      <c r="B64" s="41" t="s">
        <v>89</v>
      </c>
      <c r="C64" s="46" t="s">
        <v>33</v>
      </c>
      <c r="D64" s="16" t="s">
        <v>86</v>
      </c>
      <c r="E64" s="16" t="s">
        <v>35</v>
      </c>
      <c r="F64" s="25">
        <v>50</v>
      </c>
      <c r="G64" s="15"/>
      <c r="H64" s="29"/>
      <c r="I64" s="25"/>
      <c r="J64" s="25"/>
      <c r="K64" s="25"/>
      <c r="L64" s="33"/>
    </row>
    <row r="65" spans="1:12" s="1" customFormat="1" ht="15.75" customHeight="1">
      <c r="A65" s="13"/>
      <c r="B65" s="41" t="s">
        <v>90</v>
      </c>
      <c r="C65" s="46" t="s">
        <v>33</v>
      </c>
      <c r="D65" s="16" t="s">
        <v>86</v>
      </c>
      <c r="E65" s="16" t="s">
        <v>35</v>
      </c>
      <c r="F65" s="25">
        <v>50</v>
      </c>
      <c r="G65" s="15"/>
      <c r="H65" s="29"/>
      <c r="I65" s="25"/>
      <c r="J65" s="25"/>
      <c r="K65" s="25"/>
      <c r="L65" s="33"/>
    </row>
    <row r="66" spans="1:12" s="1" customFormat="1" ht="15.75" customHeight="1">
      <c r="A66" s="13"/>
      <c r="B66" s="41" t="s">
        <v>91</v>
      </c>
      <c r="C66" s="46" t="s">
        <v>33</v>
      </c>
      <c r="D66" s="16" t="s">
        <v>86</v>
      </c>
      <c r="E66" s="16" t="s">
        <v>35</v>
      </c>
      <c r="F66" s="25"/>
      <c r="G66" s="15"/>
      <c r="H66" s="29"/>
      <c r="I66" s="25"/>
      <c r="J66" s="25"/>
      <c r="K66" s="25"/>
      <c r="L66" s="33"/>
    </row>
    <row r="67" spans="1:12" s="1" customFormat="1" ht="15.75" customHeight="1">
      <c r="A67" s="13"/>
      <c r="B67" s="41" t="s">
        <v>92</v>
      </c>
      <c r="C67" s="46" t="s">
        <v>33</v>
      </c>
      <c r="D67" s="16" t="s">
        <v>93</v>
      </c>
      <c r="E67" s="16" t="s">
        <v>21</v>
      </c>
      <c r="F67" s="25"/>
      <c r="G67" s="15"/>
      <c r="H67" s="29"/>
      <c r="I67" s="25"/>
      <c r="J67" s="25"/>
      <c r="K67" s="25"/>
      <c r="L67" s="33"/>
    </row>
    <row r="68" spans="1:12" s="1" customFormat="1" ht="15.75" customHeight="1">
      <c r="A68" s="13"/>
      <c r="B68" s="41" t="s">
        <v>94</v>
      </c>
      <c r="C68" s="46" t="s">
        <v>33</v>
      </c>
      <c r="D68" s="16" t="s">
        <v>75</v>
      </c>
      <c r="E68" s="16" t="s">
        <v>35</v>
      </c>
      <c r="F68" s="25">
        <f>113+113+114</f>
        <v>340</v>
      </c>
      <c r="G68" s="15"/>
      <c r="H68" s="29"/>
      <c r="I68" s="25"/>
      <c r="J68" s="25"/>
      <c r="K68" s="25"/>
      <c r="L68" s="33"/>
    </row>
    <row r="69" spans="1:12" s="1" customFormat="1" ht="18.75">
      <c r="A69" s="13"/>
      <c r="B69" s="41" t="s">
        <v>95</v>
      </c>
      <c r="C69" s="46" t="s">
        <v>33</v>
      </c>
      <c r="D69" s="16" t="s">
        <v>75</v>
      </c>
      <c r="E69" s="16" t="s">
        <v>35</v>
      </c>
      <c r="F69" s="25"/>
      <c r="G69" s="15"/>
      <c r="H69" s="29"/>
      <c r="I69" s="25"/>
      <c r="J69" s="25"/>
      <c r="K69" s="25"/>
      <c r="L69" s="33"/>
    </row>
    <row r="70" spans="1:12" s="1" customFormat="1" ht="18.75">
      <c r="A70" s="13"/>
      <c r="B70" s="41" t="s">
        <v>96</v>
      </c>
      <c r="C70" s="46" t="s">
        <v>33</v>
      </c>
      <c r="D70" s="16" t="s">
        <v>75</v>
      </c>
      <c r="E70" s="16" t="s">
        <v>35</v>
      </c>
      <c r="F70" s="25"/>
      <c r="G70" s="15"/>
      <c r="H70" s="29"/>
      <c r="I70" s="25"/>
      <c r="J70" s="25"/>
      <c r="K70" s="25"/>
      <c r="L70" s="33"/>
    </row>
    <row r="71" spans="1:12" s="1" customFormat="1" ht="18.75">
      <c r="A71" s="13"/>
      <c r="B71" s="41" t="s">
        <v>97</v>
      </c>
      <c r="C71" s="46" t="s">
        <v>33</v>
      </c>
      <c r="D71" s="16" t="s">
        <v>29</v>
      </c>
      <c r="E71" s="16" t="s">
        <v>98</v>
      </c>
      <c r="F71" s="25"/>
      <c r="G71" s="15"/>
      <c r="H71" s="29"/>
      <c r="I71" s="25"/>
      <c r="J71" s="25"/>
      <c r="K71" s="25"/>
      <c r="L71" s="33"/>
    </row>
    <row r="72" spans="1:12" s="1" customFormat="1" ht="18.75">
      <c r="A72" s="13"/>
      <c r="B72" s="51" t="s">
        <v>99</v>
      </c>
      <c r="C72" s="52"/>
      <c r="D72" s="53" t="s">
        <v>100</v>
      </c>
      <c r="E72" s="53" t="s">
        <v>35</v>
      </c>
      <c r="F72" s="54">
        <v>160</v>
      </c>
      <c r="G72" s="15"/>
      <c r="H72" s="29"/>
      <c r="I72" s="25"/>
      <c r="J72" s="25"/>
      <c r="K72" s="58" t="s">
        <v>101</v>
      </c>
      <c r="L72" s="59" t="s">
        <v>102</v>
      </c>
    </row>
    <row r="73" spans="1:12" s="1" customFormat="1" ht="18.75">
      <c r="A73" s="13"/>
      <c r="B73" s="51" t="s">
        <v>99</v>
      </c>
      <c r="C73" s="52"/>
      <c r="D73" s="53" t="s">
        <v>100</v>
      </c>
      <c r="E73" s="53" t="s">
        <v>35</v>
      </c>
      <c r="F73" s="54">
        <v>105</v>
      </c>
      <c r="G73" s="15"/>
      <c r="H73" s="29"/>
      <c r="I73" s="25"/>
      <c r="J73" s="25"/>
      <c r="K73" s="60"/>
      <c r="L73" s="59" t="s">
        <v>103</v>
      </c>
    </row>
    <row r="74" spans="1:12" s="1" customFormat="1" ht="18.75">
      <c r="A74" s="13"/>
      <c r="B74" s="51" t="s">
        <v>104</v>
      </c>
      <c r="C74" s="52"/>
      <c r="D74" s="53"/>
      <c r="E74" s="53" t="s">
        <v>105</v>
      </c>
      <c r="F74" s="54">
        <f>252+162</f>
        <v>414</v>
      </c>
      <c r="G74" s="15"/>
      <c r="H74" s="29"/>
      <c r="I74" s="25"/>
      <c r="J74" s="25"/>
      <c r="K74" s="60"/>
      <c r="L74" s="59"/>
    </row>
    <row r="75" spans="1:12" s="1" customFormat="1" ht="18.75">
      <c r="A75" s="13"/>
      <c r="B75" s="51" t="s">
        <v>106</v>
      </c>
      <c r="C75" s="52"/>
      <c r="D75" s="53" t="s">
        <v>107</v>
      </c>
      <c r="E75" s="53" t="s">
        <v>105</v>
      </c>
      <c r="F75" s="54">
        <f>5040</f>
        <v>5040</v>
      </c>
      <c r="G75" s="15"/>
      <c r="H75" s="29"/>
      <c r="I75" s="25"/>
      <c r="J75" s="25"/>
      <c r="K75" s="60"/>
      <c r="L75" s="59"/>
    </row>
    <row r="76" spans="1:12" s="1" customFormat="1" ht="18.75">
      <c r="A76" s="13"/>
      <c r="B76" s="51" t="s">
        <v>106</v>
      </c>
      <c r="C76" s="52"/>
      <c r="D76" s="53" t="s">
        <v>108</v>
      </c>
      <c r="E76" s="53" t="s">
        <v>105</v>
      </c>
      <c r="F76" s="54">
        <v>3240</v>
      </c>
      <c r="G76" s="15"/>
      <c r="H76" s="29"/>
      <c r="I76" s="25"/>
      <c r="J76" s="25"/>
      <c r="K76" s="60"/>
      <c r="L76" s="59"/>
    </row>
    <row r="77" spans="1:12" s="1" customFormat="1" ht="18.75">
      <c r="A77" s="13"/>
      <c r="B77" s="51" t="s">
        <v>109</v>
      </c>
      <c r="C77" s="52"/>
      <c r="D77" s="53"/>
      <c r="E77" s="53" t="s">
        <v>105</v>
      </c>
      <c r="F77" s="54">
        <f>F74*4</f>
        <v>1656</v>
      </c>
      <c r="G77" s="15"/>
      <c r="H77" s="29"/>
      <c r="I77" s="25"/>
      <c r="J77" s="25"/>
      <c r="K77" s="61"/>
      <c r="L77" s="59"/>
    </row>
    <row r="78" spans="1:12" s="1" customFormat="1" ht="18.75">
      <c r="A78" s="13"/>
      <c r="B78" s="41" t="s">
        <v>110</v>
      </c>
      <c r="C78" s="46" t="s">
        <v>33</v>
      </c>
      <c r="D78" s="16"/>
      <c r="E78" s="16" t="s">
        <v>98</v>
      </c>
      <c r="F78" s="25"/>
      <c r="G78" s="15"/>
      <c r="H78" s="29"/>
      <c r="I78" s="25"/>
      <c r="J78" s="25"/>
      <c r="K78" s="25"/>
      <c r="L78" s="33"/>
    </row>
    <row r="79" spans="1:12" s="1" customFormat="1" ht="18.75">
      <c r="A79" s="13"/>
      <c r="B79" s="41" t="s">
        <v>111</v>
      </c>
      <c r="C79" s="46" t="s">
        <v>33</v>
      </c>
      <c r="D79" s="16" t="s">
        <v>75</v>
      </c>
      <c r="E79" s="16" t="s">
        <v>35</v>
      </c>
      <c r="F79" s="25">
        <f>30+30+30</f>
        <v>90</v>
      </c>
      <c r="G79" s="15"/>
      <c r="H79" s="29"/>
      <c r="I79" s="25"/>
      <c r="J79" s="25"/>
      <c r="K79" s="25"/>
      <c r="L79" s="33"/>
    </row>
    <row r="80" spans="1:12" s="1" customFormat="1" ht="18.75">
      <c r="A80" s="13"/>
      <c r="B80" s="41" t="s">
        <v>112</v>
      </c>
      <c r="C80" s="46" t="s">
        <v>33</v>
      </c>
      <c r="D80" s="16" t="s">
        <v>75</v>
      </c>
      <c r="E80" s="16" t="s">
        <v>35</v>
      </c>
      <c r="F80" s="25">
        <f>153+152+152</f>
        <v>457</v>
      </c>
      <c r="G80" s="15"/>
      <c r="H80" s="29"/>
      <c r="I80" s="25"/>
      <c r="J80" s="25"/>
      <c r="K80" s="25"/>
      <c r="L80" s="33"/>
    </row>
    <row r="81" spans="1:12" s="1" customFormat="1" ht="18.75">
      <c r="A81" s="13"/>
      <c r="B81" s="41" t="s">
        <v>113</v>
      </c>
      <c r="C81" s="46" t="s">
        <v>33</v>
      </c>
      <c r="D81" s="16" t="s">
        <v>75</v>
      </c>
      <c r="E81" s="16" t="s">
        <v>35</v>
      </c>
      <c r="F81" s="25"/>
      <c r="G81" s="15"/>
      <c r="H81" s="29"/>
      <c r="I81" s="25"/>
      <c r="J81" s="25"/>
      <c r="K81" s="25"/>
      <c r="L81" s="33"/>
    </row>
    <row r="82" spans="1:12" s="1" customFormat="1" ht="18.75">
      <c r="A82" s="13"/>
      <c r="B82" s="41" t="s">
        <v>114</v>
      </c>
      <c r="C82" s="46" t="s">
        <v>33</v>
      </c>
      <c r="D82" s="16" t="s">
        <v>81</v>
      </c>
      <c r="E82" s="16" t="s">
        <v>35</v>
      </c>
      <c r="F82" s="25"/>
      <c r="G82" s="15"/>
      <c r="H82" s="29"/>
      <c r="I82" s="25"/>
      <c r="J82" s="25"/>
      <c r="K82" s="25"/>
      <c r="L82" s="33"/>
    </row>
    <row r="83" spans="1:12" s="1" customFormat="1" ht="18.75">
      <c r="A83" s="13"/>
      <c r="B83" s="42" t="s">
        <v>115</v>
      </c>
      <c r="C83" s="46" t="s">
        <v>33</v>
      </c>
      <c r="D83" s="16" t="s">
        <v>75</v>
      </c>
      <c r="E83" s="16" t="s">
        <v>35</v>
      </c>
      <c r="F83" s="25"/>
      <c r="G83" s="15"/>
      <c r="H83" s="29"/>
      <c r="I83" s="25"/>
      <c r="J83" s="25"/>
      <c r="K83" s="25"/>
      <c r="L83" s="33"/>
    </row>
    <row r="84" spans="1:12" s="1" customFormat="1" ht="18.75">
      <c r="A84" s="13"/>
      <c r="B84" s="44"/>
      <c r="C84" s="46" t="s">
        <v>33</v>
      </c>
      <c r="D84" s="16" t="s">
        <v>81</v>
      </c>
      <c r="E84" s="16" t="s">
        <v>35</v>
      </c>
      <c r="F84" s="25"/>
      <c r="G84" s="15"/>
      <c r="H84" s="29"/>
      <c r="I84" s="25"/>
      <c r="J84" s="25"/>
      <c r="K84" s="25"/>
      <c r="L84" s="33"/>
    </row>
    <row r="85" spans="1:12" s="1" customFormat="1" ht="18.75">
      <c r="A85" s="13"/>
      <c r="B85" s="42" t="s">
        <v>116</v>
      </c>
      <c r="C85" s="16" t="s">
        <v>33</v>
      </c>
      <c r="D85" s="16" t="s">
        <v>81</v>
      </c>
      <c r="E85" s="16" t="s">
        <v>35</v>
      </c>
      <c r="F85" s="25"/>
      <c r="G85" s="15"/>
      <c r="H85" s="29"/>
      <c r="I85" s="25"/>
      <c r="J85" s="25"/>
      <c r="K85" s="25"/>
      <c r="L85" s="33"/>
    </row>
    <row r="86" spans="1:12" s="1" customFormat="1" ht="18.75">
      <c r="A86" s="10"/>
      <c r="B86" s="44"/>
      <c r="C86" s="16" t="s">
        <v>33</v>
      </c>
      <c r="D86" s="16" t="s">
        <v>75</v>
      </c>
      <c r="E86" s="16" t="s">
        <v>35</v>
      </c>
      <c r="F86" s="25"/>
      <c r="G86" s="19"/>
      <c r="H86" s="40"/>
      <c r="I86" s="25"/>
      <c r="J86" s="25"/>
      <c r="K86" s="25"/>
      <c r="L86" s="33"/>
    </row>
    <row r="87" spans="1:12" s="1" customFormat="1" ht="84.75" customHeight="1">
      <c r="A87" s="55" t="s">
        <v>117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62"/>
    </row>
    <row r="88" spans="1:9" s="1" customFormat="1" ht="18.75">
      <c r="A88" s="57" t="s">
        <v>118</v>
      </c>
      <c r="B88" s="57"/>
      <c r="C88" s="57"/>
      <c r="D88" s="57"/>
      <c r="E88" s="57"/>
      <c r="F88" s="57"/>
      <c r="G88" s="57"/>
      <c r="H88" s="57"/>
      <c r="I88" s="1" t="s">
        <v>119</v>
      </c>
    </row>
    <row r="89" s="1" customFormat="1" ht="18.75">
      <c r="I89" s="1" t="s">
        <v>120</v>
      </c>
    </row>
    <row r="90" s="1" customFormat="1" ht="18.75">
      <c r="I90" s="1" t="s">
        <v>121</v>
      </c>
    </row>
    <row r="91" s="1" customFormat="1" ht="18.75">
      <c r="I91" s="1" t="s">
        <v>122</v>
      </c>
    </row>
  </sheetData>
  <mergeCells count="60">
    <mergeCell ref="A1:L1"/>
    <mergeCell ref="A2:L2"/>
    <mergeCell ref="A3:L3"/>
    <mergeCell ref="A4:L4"/>
    <mergeCell ref="A5:L5"/>
    <mergeCell ref="B6:H6"/>
    <mergeCell ref="I6:L6"/>
    <mergeCell ref="A13:L13"/>
    <mergeCell ref="B14:H14"/>
    <mergeCell ref="I14:L14"/>
    <mergeCell ref="A28:L28"/>
    <mergeCell ref="B29:H29"/>
    <mergeCell ref="I29:L29"/>
    <mergeCell ref="A41:L41"/>
    <mergeCell ref="B42:H42"/>
    <mergeCell ref="I42:L42"/>
    <mergeCell ref="A48:L48"/>
    <mergeCell ref="B49:H49"/>
    <mergeCell ref="I49:L49"/>
    <mergeCell ref="A87:L87"/>
    <mergeCell ref="A88:H88"/>
    <mergeCell ref="A6:A7"/>
    <mergeCell ref="A8:A12"/>
    <mergeCell ref="A14:A15"/>
    <mergeCell ref="A16:A27"/>
    <mergeCell ref="A29:A30"/>
    <mergeCell ref="A31:A36"/>
    <mergeCell ref="A37:A40"/>
    <mergeCell ref="A42:A43"/>
    <mergeCell ref="A44:A47"/>
    <mergeCell ref="A49:A50"/>
    <mergeCell ref="A51:A86"/>
    <mergeCell ref="B10:B12"/>
    <mergeCell ref="B16:B18"/>
    <mergeCell ref="B20:B22"/>
    <mergeCell ref="B23:B27"/>
    <mergeCell ref="B31:B36"/>
    <mergeCell ref="B37:B40"/>
    <mergeCell ref="B53:B54"/>
    <mergeCell ref="B55:B56"/>
    <mergeCell ref="B57:B58"/>
    <mergeCell ref="B59:B60"/>
    <mergeCell ref="B83:B84"/>
    <mergeCell ref="B85:B86"/>
    <mergeCell ref="C8:C12"/>
    <mergeCell ref="C37:C40"/>
    <mergeCell ref="C53:C54"/>
    <mergeCell ref="F8:F12"/>
    <mergeCell ref="G8:G12"/>
    <mergeCell ref="G16:G27"/>
    <mergeCell ref="G31:G40"/>
    <mergeCell ref="G44:G47"/>
    <mergeCell ref="G51:G86"/>
    <mergeCell ref="H8:H12"/>
    <mergeCell ref="H16:H27"/>
    <mergeCell ref="H31:H40"/>
    <mergeCell ref="H44:H47"/>
    <mergeCell ref="H51:H86"/>
    <mergeCell ref="K72:K77"/>
    <mergeCell ref="L31:L40"/>
  </mergeCells>
  <printOptions/>
  <pageMargins left="0.7" right="0.7" top="0.75" bottom="0.75" header="0.3" footer="0.3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李延浈</cp:lastModifiedBy>
  <dcterms:created xsi:type="dcterms:W3CDTF">2006-09-16T00:00:00Z</dcterms:created>
  <dcterms:modified xsi:type="dcterms:W3CDTF">2022-01-04T01:31:23Z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CD2F100E2BEE40EB88CF60D7B03928C9</vt:lpwstr>
  </property>
  <property fmtid="{D5CDD505-2E9C-101B-9397-08002B2CF9AE}" pid="3" name="KSOProductBuildVer">
    <vt:lpwstr>2052-11.1.0.11194</vt:lpwstr>
  </property>
</Properties>
</file>