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价表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<sst xmlns="http://schemas.openxmlformats.org/spreadsheetml/2006/main" count="60" uniqueCount="48">
  <si>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r>
      <rPr>
        <b/>
        <sz val="20"/>
        <color indexed="8"/>
        <rFont val="宋体"/>
        <family val="0"/>
      </rPr>
      <t>精轧螺纹钢招标采购报价单</t>
    </r>
    <r>
      <rPr>
        <b/>
        <sz val="10"/>
        <color indexed="8"/>
        <rFont val="宋体"/>
        <family val="0"/>
      </rPr>
      <t>招标编号：TYZB-FJ007</t>
    </r>
  </si>
  <si>
    <t>招标单位：山东铁鹰建设工程有限公司           联系人：李强 马飞   0538-6629816</t>
  </si>
  <si>
    <r>
      <t>投标地址邮箱：</t>
    </r>
    <r>
      <rPr>
        <b/>
        <sz val="11"/>
        <color indexed="10"/>
        <rFont val="宋体"/>
        <family val="0"/>
      </rPr>
      <t xml:space="preserve">tieyingzhaobiao@139.com </t>
    </r>
    <r>
      <rPr>
        <b/>
        <sz val="11"/>
        <color indexed="8"/>
        <rFont val="宋体"/>
        <family val="0"/>
      </rPr>
      <t xml:space="preserve">     开标时间：2020-6-10     13:00</t>
    </r>
  </si>
  <si>
    <t>报价单位（盖章）：                         联系人：</t>
  </si>
  <si>
    <t>标一</t>
  </si>
  <si>
    <t>类别</t>
  </si>
  <si>
    <t>序号</t>
  </si>
  <si>
    <t>招标信息</t>
  </si>
  <si>
    <t>报价信息</t>
  </si>
  <si>
    <t>材料名称</t>
  </si>
  <si>
    <t>材质</t>
  </si>
  <si>
    <t>型号</t>
  </si>
  <si>
    <t>单位</t>
  </si>
  <si>
    <t>数量</t>
  </si>
  <si>
    <t>具体要求</t>
  </si>
  <si>
    <t>单价（元/吨）</t>
  </si>
  <si>
    <t>下差范围</t>
  </si>
  <si>
    <t>生产厂家（品牌）</t>
  </si>
  <si>
    <t>其他情况</t>
  </si>
  <si>
    <t>螺纹钢</t>
  </si>
  <si>
    <t>精轧螺纹钢</t>
  </si>
  <si>
    <t>PSB830</t>
  </si>
  <si>
    <t>25*3200</t>
  </si>
  <si>
    <t>支</t>
  </si>
  <si>
    <t>长度单位为mm,按照要求尺寸长度加工，不允许随意更改长度尺寸；表面不允许有锈迹</t>
  </si>
  <si>
    <t>25*2900</t>
  </si>
  <si>
    <t>25*1350</t>
  </si>
  <si>
    <t>25*2500</t>
  </si>
  <si>
    <t>25*2300</t>
  </si>
  <si>
    <t>25*2490</t>
  </si>
  <si>
    <t>32*4200</t>
  </si>
  <si>
    <t>32*3600</t>
  </si>
  <si>
    <t>32*3400</t>
  </si>
  <si>
    <t>32*1300</t>
  </si>
  <si>
    <t>锚具</t>
  </si>
  <si>
    <t>Ф25平螺母</t>
  </si>
  <si>
    <t>45#钢</t>
  </si>
  <si>
    <t>50*60</t>
  </si>
  <si>
    <t>个</t>
  </si>
  <si>
    <t>外形尺寸符合要求，表面煮黑处理 不允许有锈迹</t>
  </si>
  <si>
    <t>Ф32平螺母</t>
  </si>
  <si>
    <t>60*72</t>
  </si>
  <si>
    <r>
      <rPr>
        <sz val="11"/>
        <color theme="1"/>
        <rFont val="Calibri"/>
        <family val="0"/>
      </rPr>
      <t xml:space="preserve">以上报价内容为（最终标的；一次报价，不允许更改及二次议价）：1、国标货、过磅含税价（13%专票）、含运费到需方厂内；2、付款方式：合同签订后预付30%，货到需方收货后验收无误付清尾款；3、收货方式：按照需方过磅重量电汇结算；4、到货时需提供材质书、送货单等相关凭据，需方付款后两日内开具发票及收款收据；5、供货周期为预付款到位后三至五日内（含运输周期）；6、本次报价请各报价单位按照自己公司优势选择性报价，我公司按照单项低价选择中标；6、报价有效期计算自开标当日起计算；                                          </t>
    </r>
    <r>
      <rPr>
        <b/>
        <sz val="11"/>
        <color indexed="10"/>
        <rFont val="宋体"/>
        <family val="0"/>
      </rPr>
      <t>备注：PSB830螺纹钢过磅结算；锚具类按照个数结算</t>
    </r>
  </si>
  <si>
    <r>
      <rPr>
        <sz val="11"/>
        <color theme="1"/>
        <rFont val="Calibri"/>
        <family val="0"/>
      </rPr>
      <t>本次报价有效期为：</t>
    </r>
    <r>
      <rPr>
        <u val="single"/>
        <sz val="11"/>
        <color indexed="8"/>
        <rFont val="宋体"/>
        <family val="0"/>
      </rPr>
      <t xml:space="preserve">       日内（报价单位必填）       </t>
    </r>
  </si>
  <si>
    <t>报价单位（盖章）：</t>
  </si>
  <si>
    <t>报价时间：</t>
  </si>
  <si>
    <t>报价人：</t>
  </si>
  <si>
    <t>联系电话：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</si>
</sst>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b/>
      <sz val="11"/>
      <color indexed="10"/>
      <name val="宋体"/>
      <family val="0"/>
    </font>
    <font>
      <u val="single"/>
      <sz val="11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2">
    <xf numFmtId="0" fontId="0" fillId="0" borderId="0" xfId="0" applyFont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33" borderId="9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/>
    </xf>
    <xf numFmtId="0" fontId="4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0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O9" sqref="O9"/>
    </sheetView>
  </sheetViews>
  <sheetFormatPr defaultColWidth="9.00390625" defaultRowHeight="15"/>
  <cols>
    <col min="1" max="1" width="8.421875" style="0" customWidth="1"/>
    <col min="2" max="2" width="4.7109375" style="0" customWidth="1"/>
    <col min="3" max="3" width="15.421875" style="0" customWidth="1"/>
    <col min="4" max="4" width="7.421875" style="0" customWidth="1"/>
    <col min="5" max="5" width="12.421875" style="0" customWidth="1"/>
    <col min="6" max="6" width="4.8515625" style="0" customWidth="1"/>
    <col min="7" max="7" width="7.28125" style="0" customWidth="1"/>
    <col min="8" max="8" width="13.421875" style="0" customWidth="1"/>
    <col min="9" max="9" width="10.140625" style="0" customWidth="1"/>
    <col min="10" max="10" width="9.8515625" style="0" customWidth="1"/>
    <col min="11" max="11" width="13.00390625" style="0" customWidth="1"/>
    <col min="12" max="12" width="11.28125" style="0" customWidth="1"/>
  </cols>
  <sheetData>
    <row r="1" spans="1:12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4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4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33.7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3.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9.5" customHeight="1">
      <c r="A6" s="19" t="s">
        <v>5</v>
      </c>
      <c r="B6" s="19" t="s">
        <v>6</v>
      </c>
      <c r="C6" s="13" t="s">
        <v>7</v>
      </c>
      <c r="D6" s="13"/>
      <c r="E6" s="13"/>
      <c r="F6" s="13"/>
      <c r="G6" s="13"/>
      <c r="H6" s="14"/>
      <c r="I6" s="15" t="s">
        <v>8</v>
      </c>
      <c r="J6" s="15"/>
      <c r="K6" s="15"/>
      <c r="L6" s="15"/>
    </row>
    <row r="7" spans="1:12" ht="27" customHeight="1">
      <c r="A7" s="20"/>
      <c r="B7" s="20"/>
      <c r="C7" s="2" t="s">
        <v>9</v>
      </c>
      <c r="D7" s="2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8" t="s">
        <v>15</v>
      </c>
      <c r="J7" s="3" t="s">
        <v>16</v>
      </c>
      <c r="K7" s="8" t="s">
        <v>17</v>
      </c>
      <c r="L7" s="3" t="s">
        <v>18</v>
      </c>
    </row>
    <row r="8" spans="1:12" ht="24.75" customHeight="1">
      <c r="A8" s="21" t="s">
        <v>19</v>
      </c>
      <c r="B8" s="1">
        <v>1</v>
      </c>
      <c r="C8" s="23" t="s">
        <v>20</v>
      </c>
      <c r="D8" s="25" t="s">
        <v>21</v>
      </c>
      <c r="E8" s="4" t="s">
        <v>22</v>
      </c>
      <c r="F8" s="5" t="s">
        <v>23</v>
      </c>
      <c r="G8" s="6">
        <f>112+56+56+120+46+164</f>
        <v>554</v>
      </c>
      <c r="H8" s="28" t="s">
        <v>24</v>
      </c>
      <c r="I8" s="3"/>
      <c r="J8" s="3"/>
      <c r="K8" s="3"/>
      <c r="L8" s="3"/>
    </row>
    <row r="9" spans="1:12" ht="24.75" customHeight="1">
      <c r="A9" s="22"/>
      <c r="B9" s="1">
        <v>2</v>
      </c>
      <c r="C9" s="24"/>
      <c r="D9" s="26"/>
      <c r="E9" s="7" t="s">
        <v>25</v>
      </c>
      <c r="F9" s="5" t="s">
        <v>23</v>
      </c>
      <c r="G9" s="6">
        <f>56</f>
        <v>56</v>
      </c>
      <c r="H9" s="29"/>
      <c r="I9" s="3"/>
      <c r="J9" s="3"/>
      <c r="K9" s="3"/>
      <c r="L9" s="3"/>
    </row>
    <row r="10" spans="1:12" ht="24.75" customHeight="1">
      <c r="A10" s="22"/>
      <c r="B10" s="1">
        <v>3</v>
      </c>
      <c r="C10" s="24"/>
      <c r="D10" s="26"/>
      <c r="E10" s="4" t="s">
        <v>26</v>
      </c>
      <c r="F10" s="5" t="s">
        <v>23</v>
      </c>
      <c r="G10" s="6">
        <f>260+128+172+240+152+204</f>
        <v>1156</v>
      </c>
      <c r="H10" s="29"/>
      <c r="I10" s="3"/>
      <c r="J10" s="3"/>
      <c r="K10" s="3"/>
      <c r="L10" s="3"/>
    </row>
    <row r="11" spans="1:12" ht="24.75" customHeight="1">
      <c r="A11" s="22"/>
      <c r="B11" s="1">
        <v>4</v>
      </c>
      <c r="C11" s="24"/>
      <c r="D11" s="26"/>
      <c r="E11" s="7" t="s">
        <v>27</v>
      </c>
      <c r="F11" s="5" t="s">
        <v>23</v>
      </c>
      <c r="G11" s="5">
        <f>20+20+16</f>
        <v>56</v>
      </c>
      <c r="H11" s="29"/>
      <c r="I11" s="3"/>
      <c r="J11" s="3"/>
      <c r="K11" s="3"/>
      <c r="L11" s="3"/>
    </row>
    <row r="12" spans="1:12" ht="24.75" customHeight="1">
      <c r="A12" s="22"/>
      <c r="B12" s="1">
        <v>5</v>
      </c>
      <c r="C12" s="24"/>
      <c r="D12" s="26"/>
      <c r="E12" s="4" t="s">
        <v>28</v>
      </c>
      <c r="F12" s="5" t="s">
        <v>23</v>
      </c>
      <c r="G12" s="5">
        <f>8+16+12</f>
        <v>36</v>
      </c>
      <c r="H12" s="29"/>
      <c r="I12" s="3"/>
      <c r="J12" s="3"/>
      <c r="K12" s="3"/>
      <c r="L12" s="3"/>
    </row>
    <row r="13" spans="1:12" ht="24.75" customHeight="1">
      <c r="A13" s="22"/>
      <c r="B13" s="1">
        <v>6</v>
      </c>
      <c r="C13" s="24"/>
      <c r="D13" s="26"/>
      <c r="E13" s="7" t="s">
        <v>29</v>
      </c>
      <c r="F13" s="5" t="s">
        <v>23</v>
      </c>
      <c r="G13" s="5">
        <f>32</f>
        <v>32</v>
      </c>
      <c r="H13" s="29"/>
      <c r="I13" s="3"/>
      <c r="J13" s="3"/>
      <c r="K13" s="3"/>
      <c r="L13" s="3"/>
    </row>
    <row r="14" spans="1:12" ht="24.75" customHeight="1">
      <c r="A14" s="22"/>
      <c r="B14" s="1">
        <v>7</v>
      </c>
      <c r="C14" s="24"/>
      <c r="D14" s="27" t="s">
        <v>21</v>
      </c>
      <c r="E14" s="4" t="s">
        <v>30</v>
      </c>
      <c r="F14" s="5" t="s">
        <v>23</v>
      </c>
      <c r="G14" s="7">
        <v>3</v>
      </c>
      <c r="H14" s="29"/>
      <c r="I14" s="9"/>
      <c r="J14" s="9"/>
      <c r="K14" s="9"/>
      <c r="L14" s="9"/>
    </row>
    <row r="15" spans="1:12" ht="24.75" customHeight="1">
      <c r="A15" s="22"/>
      <c r="B15" s="1">
        <v>8</v>
      </c>
      <c r="C15" s="24"/>
      <c r="D15" s="27"/>
      <c r="E15" s="4" t="s">
        <v>31</v>
      </c>
      <c r="F15" s="5" t="s">
        <v>23</v>
      </c>
      <c r="G15" s="7">
        <v>6</v>
      </c>
      <c r="H15" s="29"/>
      <c r="I15" s="9"/>
      <c r="J15" s="9"/>
      <c r="K15" s="9"/>
      <c r="L15" s="9"/>
    </row>
    <row r="16" spans="1:12" ht="24.75" customHeight="1">
      <c r="A16" s="22"/>
      <c r="B16" s="1">
        <v>9</v>
      </c>
      <c r="C16" s="24"/>
      <c r="D16" s="27"/>
      <c r="E16" s="4" t="s">
        <v>32</v>
      </c>
      <c r="F16" s="5" t="s">
        <v>23</v>
      </c>
      <c r="G16" s="7">
        <v>30</v>
      </c>
      <c r="H16" s="29"/>
      <c r="I16" s="9"/>
      <c r="J16" s="9"/>
      <c r="K16" s="9"/>
      <c r="L16" s="9"/>
    </row>
    <row r="17" spans="1:12" ht="24.75" customHeight="1">
      <c r="A17" s="22"/>
      <c r="B17" s="1">
        <v>10</v>
      </c>
      <c r="C17" s="24"/>
      <c r="D17" s="27"/>
      <c r="E17" s="4" t="s">
        <v>33</v>
      </c>
      <c r="F17" s="5" t="s">
        <v>23</v>
      </c>
      <c r="G17" s="7">
        <v>40</v>
      </c>
      <c r="H17" s="29"/>
      <c r="I17" s="9"/>
      <c r="J17" s="9"/>
      <c r="K17" s="9"/>
      <c r="L17" s="9"/>
    </row>
    <row r="18" spans="1:12" ht="24.75" customHeight="1">
      <c r="A18" s="21" t="s">
        <v>34</v>
      </c>
      <c r="B18" s="1">
        <v>11</v>
      </c>
      <c r="C18" s="5" t="s">
        <v>35</v>
      </c>
      <c r="D18" s="5" t="s">
        <v>36</v>
      </c>
      <c r="E18" s="5" t="s">
        <v>37</v>
      </c>
      <c r="F18" s="5" t="s">
        <v>38</v>
      </c>
      <c r="G18" s="5">
        <f>270+224+112+112+240+204+328+560+272+376+520+336+432+128+72</f>
        <v>4186</v>
      </c>
      <c r="H18" s="30" t="s">
        <v>39</v>
      </c>
      <c r="I18" s="9"/>
      <c r="J18" s="9"/>
      <c r="K18" s="9"/>
      <c r="L18" s="9"/>
    </row>
    <row r="19" spans="1:12" ht="24.75" customHeight="1">
      <c r="A19" s="22"/>
      <c r="B19" s="1">
        <v>12</v>
      </c>
      <c r="C19" s="5" t="s">
        <v>40</v>
      </c>
      <c r="D19" s="5" t="s">
        <v>36</v>
      </c>
      <c r="E19" s="5" t="s">
        <v>41</v>
      </c>
      <c r="F19" s="5" t="s">
        <v>38</v>
      </c>
      <c r="G19" s="5">
        <f>316</f>
        <v>316</v>
      </c>
      <c r="H19" s="31"/>
      <c r="I19" s="9"/>
      <c r="J19" s="5"/>
      <c r="K19" s="9"/>
      <c r="L19" s="9"/>
    </row>
    <row r="20" spans="1:12" ht="78.75" customHeight="1">
      <c r="A20" s="16" t="s">
        <v>42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9" ht="33" customHeight="1">
      <c r="A21" s="18" t="s">
        <v>43</v>
      </c>
      <c r="B21" s="18"/>
      <c r="C21" s="18"/>
      <c r="D21" s="18"/>
      <c r="E21" s="18"/>
      <c r="F21" s="18"/>
      <c r="G21" s="18"/>
      <c r="H21" s="18"/>
      <c r="I21" t="s">
        <v>44</v>
      </c>
    </row>
    <row r="22" ht="19.5" customHeight="1">
      <c r="I22" t="s">
        <v>45</v>
      </c>
    </row>
    <row r="23" ht="19.5" customHeight="1">
      <c r="I23" t="s">
        <v>46</v>
      </c>
    </row>
    <row r="24" ht="19.5" customHeight="1">
      <c r="I24" t="s">
        <v>47</v>
      </c>
    </row>
  </sheetData>
  <sheetProtection/>
  <mergeCells count="18">
    <mergeCell ref="C6:H6"/>
    <mergeCell ref="I6:L6"/>
    <mergeCell ref="A20:L20"/>
    <mergeCell ref="A21:H21"/>
    <mergeCell ref="A6:A7"/>
    <mergeCell ref="A8:A17"/>
    <mergeCell ref="A18:A19"/>
    <mergeCell ref="B6:B7"/>
    <mergeCell ref="C8:C17"/>
    <mergeCell ref="D8:D13"/>
    <mergeCell ref="D14:D17"/>
    <mergeCell ref="H8:H17"/>
    <mergeCell ref="H18:H19"/>
    <mergeCell ref="A1:L1"/>
    <mergeCell ref="A2:L2"/>
    <mergeCell ref="A3:L3"/>
    <mergeCell ref="A4:L4"/>
    <mergeCell ref="A5:L5"/>
  </mergeCells>
  <printOptions/>
  <pageMargins left="1.10208333333333" right="0.7" top="0.75" bottom="0.75" header="0.3" footer="0.3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2006-09-16T00:00:00Z</dcterms:created>
  <dcterms:modified xsi:type="dcterms:W3CDTF">2020-06-09T07:55:47Z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