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<sst xmlns="http://schemas.openxmlformats.org/spreadsheetml/2006/main" count="186" uniqueCount="92">
  <si>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</si>
  <si>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</si>
  <si>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</si>
  <si>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</si>
  <si>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</si>
  <si>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</si>
  <si>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</si>
  <si>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</si>
  <si>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</si>
  <si>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</si>
  <si>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</si>
  <si>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</si>
  <si>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</si>
  <si>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</si>
  <si>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</si>
  <si>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</si>
  <si>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</si>
  <si>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</si>
  <si>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</si>
  <si>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</si>
  <si>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</si>
  <si>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</si>
  <si>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</si>
  <si>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</si>
  <si>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</si>
  <si>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</si>
  <si>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</si>
  <si>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</si>
  <si>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</si>
  <si>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</si>
  <si>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</si>
  <si>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</si>
  <si>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</si>
  <si>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</si>
  <si>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</si>
  <si>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</si>
  <si>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</si>
  <si>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</si>
  <si>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</si>
  <si>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</si>
  <si>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</si>
  <si>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</si>
  <si>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卸货地址</t>
  </si>
  <si>
    <t>6米</t>
  </si>
  <si>
    <t>1.51*特尺</t>
  </si>
  <si>
    <t>9米</t>
  </si>
  <si>
    <t>L80*80*8</t>
  </si>
  <si>
    <t>1.25*特尺</t>
  </si>
  <si>
    <t>6米</t>
  </si>
  <si>
    <t>9米</t>
  </si>
  <si>
    <t>3mm花纹板</t>
  </si>
  <si>
    <t>1.5*6</t>
  </si>
  <si>
    <t>6米</t>
  </si>
  <si>
    <t>100*6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</si>
  <si>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</si>
  <si>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4mm开平板</t>
  </si>
  <si>
    <t>5-12mm开平板</t>
  </si>
  <si>
    <t>【12</t>
  </si>
  <si>
    <t>12mm带钢</t>
  </si>
  <si>
    <t>80*6</t>
  </si>
  <si>
    <t>【5</t>
  </si>
  <si>
    <t>6米</t>
  </si>
  <si>
    <t>50*6</t>
  </si>
  <si>
    <t>标五</t>
  </si>
  <si>
    <t>12米</t>
  </si>
  <si>
    <t>150*6</t>
  </si>
  <si>
    <t>130*6</t>
  </si>
  <si>
    <t>10mm带钢</t>
  </si>
  <si>
    <t>80*6</t>
  </si>
  <si>
    <t>6mm带钢</t>
  </si>
  <si>
    <t>865*6.02</t>
  </si>
  <si>
    <t>页</t>
  </si>
  <si>
    <t>865*3.57</t>
  </si>
  <si>
    <t>865*1.9</t>
  </si>
  <si>
    <t>6米</t>
  </si>
  <si>
    <t>L110*70*8</t>
  </si>
  <si>
    <t>L63*6</t>
  </si>
  <si>
    <t>40吨</t>
  </si>
  <si>
    <r>
      <t>主材招标采购报价单</t>
    </r>
    <r>
      <rPr>
        <b/>
        <sz val="10"/>
        <color indexed="8"/>
        <rFont val="宋体"/>
        <family val="0"/>
      </rPr>
      <t>招标编号：TYZB-2020-040</t>
    </r>
  </si>
  <si>
    <t>投标地址：tieyingzhaobiao@139.com         开标时间：2020-10-19 13:30</t>
  </si>
  <si>
    <t>【14A</t>
  </si>
  <si>
    <t>【14B</t>
  </si>
  <si>
    <t>9米</t>
  </si>
  <si>
    <t>【16B</t>
  </si>
  <si>
    <t>【20A</t>
  </si>
  <si>
    <t>48*3.5</t>
  </si>
  <si>
    <t xml:space="preserve"> </t>
  </si>
  <si>
    <t>16圆钢</t>
  </si>
  <si>
    <t>米</t>
  </si>
  <si>
    <t xml:space="preserve"> </t>
  </si>
  <si>
    <t>25*2.5焊管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</si>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</sst>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/>
    </xf>
    <xf numFmtId="0" fontId="38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29" fillId="0" borderId="14" xfId="0" applyFont="1" applyBorder="1" applyAlignment="1">
      <alignment horizontal="center" vertical="top"/>
    </xf>
    <xf numFmtId="0" fontId="29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8" fillId="0" borderId="11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9" fillId="0" borderId="2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1">
      <selection activeCell="K33" sqref="K33"/>
    </sheetView>
  </sheetViews>
  <sheetFormatPr defaultColWidth="9.140625" defaultRowHeight="15"/>
  <cols>
    <col min="1" max="1" width="5.85156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customHeight="1">
      <c r="A3" s="16" t="s">
        <v>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1" customHeight="1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3.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7" customFormat="1" ht="13.5" customHeight="1">
      <c r="A6" s="17" t="s">
        <v>17</v>
      </c>
      <c r="B6" s="19" t="s">
        <v>8</v>
      </c>
      <c r="C6" s="19"/>
      <c r="D6" s="19"/>
      <c r="E6" s="19"/>
      <c r="F6" s="19"/>
      <c r="G6" s="19"/>
      <c r="H6" s="20"/>
      <c r="I6" s="15" t="s">
        <v>5</v>
      </c>
      <c r="J6" s="15"/>
      <c r="K6" s="15"/>
      <c r="L6" s="15"/>
    </row>
    <row r="7" spans="1:12" s="7" customFormat="1" ht="13.5">
      <c r="A7" s="18"/>
      <c r="B7" s="8" t="s">
        <v>0</v>
      </c>
      <c r="C7" s="8" t="s">
        <v>14</v>
      </c>
      <c r="D7" s="4" t="s">
        <v>1</v>
      </c>
      <c r="E7" s="4" t="s">
        <v>3</v>
      </c>
      <c r="F7" s="4" t="s">
        <v>2</v>
      </c>
      <c r="G7" s="4" t="s">
        <v>24</v>
      </c>
      <c r="H7" s="4" t="s">
        <v>4</v>
      </c>
      <c r="I7" s="4" t="s">
        <v>6</v>
      </c>
      <c r="J7" s="4" t="s">
        <v>7</v>
      </c>
      <c r="K7" s="4" t="s">
        <v>18</v>
      </c>
      <c r="L7" s="4" t="s">
        <v>9</v>
      </c>
    </row>
    <row r="8" spans="1:12" ht="13.5">
      <c r="A8" s="21" t="s">
        <v>38</v>
      </c>
      <c r="B8" s="10" t="s">
        <v>55</v>
      </c>
      <c r="C8" s="39" t="s">
        <v>15</v>
      </c>
      <c r="D8" s="6" t="s">
        <v>44</v>
      </c>
      <c r="E8" s="6" t="s">
        <v>39</v>
      </c>
      <c r="F8" s="38" t="s">
        <v>77</v>
      </c>
      <c r="G8" s="38"/>
      <c r="H8" s="21" t="s">
        <v>40</v>
      </c>
      <c r="I8" s="1"/>
      <c r="J8" s="1"/>
      <c r="K8" s="1"/>
      <c r="L8" s="1"/>
    </row>
    <row r="9" spans="1:12" ht="13.5">
      <c r="A9" s="21"/>
      <c r="B9" s="10" t="s">
        <v>50</v>
      </c>
      <c r="C9" s="39"/>
      <c r="D9" s="6" t="s">
        <v>51</v>
      </c>
      <c r="E9" s="6" t="s">
        <v>39</v>
      </c>
      <c r="F9" s="38"/>
      <c r="G9" s="38"/>
      <c r="H9" s="21"/>
      <c r="I9" s="1"/>
      <c r="J9" s="1"/>
      <c r="K9" s="1"/>
      <c r="L9" s="1"/>
    </row>
    <row r="10" spans="1:12" ht="13.5" customHeight="1">
      <c r="A10" s="21"/>
      <c r="B10" s="40" t="s">
        <v>56</v>
      </c>
      <c r="C10" s="39"/>
      <c r="D10" s="6" t="s">
        <v>26</v>
      </c>
      <c r="E10" s="6" t="s">
        <v>39</v>
      </c>
      <c r="F10" s="38"/>
      <c r="G10" s="38"/>
      <c r="H10" s="21"/>
      <c r="I10" s="1"/>
      <c r="J10" s="1"/>
      <c r="K10" s="1"/>
      <c r="L10" s="1"/>
    </row>
    <row r="11" spans="1:12" ht="13.5" customHeight="1">
      <c r="A11" s="21"/>
      <c r="B11" s="40"/>
      <c r="C11" s="39"/>
      <c r="D11" s="6" t="s">
        <v>47</v>
      </c>
      <c r="E11" s="6" t="s">
        <v>39</v>
      </c>
      <c r="F11" s="38"/>
      <c r="G11" s="38"/>
      <c r="H11" s="21"/>
      <c r="I11" s="1"/>
      <c r="J11" s="1"/>
      <c r="K11" s="1"/>
      <c r="L11" s="1"/>
    </row>
    <row r="12" spans="1:12" ht="13.5">
      <c r="A12" s="21"/>
      <c r="B12" s="40"/>
      <c r="C12" s="39"/>
      <c r="D12" s="6" t="s">
        <v>27</v>
      </c>
      <c r="E12" s="6" t="s">
        <v>39</v>
      </c>
      <c r="F12" s="38"/>
      <c r="G12" s="38"/>
      <c r="H12" s="21"/>
      <c r="I12" s="1"/>
      <c r="J12" s="1"/>
      <c r="K12" s="1" t="s">
        <v>33</v>
      </c>
      <c r="L12" s="1"/>
    </row>
    <row r="13" spans="1:12" s="3" customFormat="1" ht="13.5">
      <c r="A13" s="46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7" customFormat="1" ht="13.5" customHeight="1">
      <c r="A14" s="17" t="s">
        <v>17</v>
      </c>
      <c r="B14" s="47" t="s">
        <v>8</v>
      </c>
      <c r="C14" s="48"/>
      <c r="D14" s="48"/>
      <c r="E14" s="48"/>
      <c r="F14" s="48"/>
      <c r="G14" s="48"/>
      <c r="H14" s="49"/>
      <c r="I14" s="47" t="s">
        <v>5</v>
      </c>
      <c r="J14" s="48"/>
      <c r="K14" s="48"/>
      <c r="L14" s="49"/>
    </row>
    <row r="15" spans="1:12" s="7" customFormat="1" ht="13.5">
      <c r="A15" s="18"/>
      <c r="B15" s="8" t="s">
        <v>0</v>
      </c>
      <c r="C15" s="8" t="s">
        <v>14</v>
      </c>
      <c r="D15" s="4" t="s">
        <v>1</v>
      </c>
      <c r="E15" s="4" t="s">
        <v>3</v>
      </c>
      <c r="F15" s="4" t="s">
        <v>2</v>
      </c>
      <c r="G15" s="4" t="s">
        <v>24</v>
      </c>
      <c r="H15" s="4" t="s">
        <v>4</v>
      </c>
      <c r="I15" s="4" t="s">
        <v>6</v>
      </c>
      <c r="J15" s="4" t="s">
        <v>7</v>
      </c>
      <c r="K15" s="4" t="s">
        <v>18</v>
      </c>
      <c r="L15" s="4" t="s">
        <v>9</v>
      </c>
    </row>
    <row r="16" spans="1:12" ht="15" customHeight="1">
      <c r="A16" s="21" t="s">
        <v>30</v>
      </c>
      <c r="B16" s="43" t="s">
        <v>69</v>
      </c>
      <c r="C16" s="1" t="s">
        <v>15</v>
      </c>
      <c r="D16" s="1" t="s">
        <v>70</v>
      </c>
      <c r="E16" s="1" t="s">
        <v>71</v>
      </c>
      <c r="F16" s="13"/>
      <c r="G16" s="38" t="s">
        <v>34</v>
      </c>
      <c r="H16" s="17" t="s">
        <v>31</v>
      </c>
      <c r="I16" s="1"/>
      <c r="J16" s="1"/>
      <c r="K16" s="1"/>
      <c r="L16" s="1"/>
    </row>
    <row r="17" spans="1:12" ht="15" customHeight="1">
      <c r="A17" s="21"/>
      <c r="B17" s="44"/>
      <c r="C17" s="1" t="s">
        <v>15</v>
      </c>
      <c r="D17" s="1" t="s">
        <v>72</v>
      </c>
      <c r="E17" s="1" t="s">
        <v>71</v>
      </c>
      <c r="F17" s="13"/>
      <c r="G17" s="38"/>
      <c r="H17" s="31"/>
      <c r="I17" s="1"/>
      <c r="J17" s="1"/>
      <c r="K17" s="1"/>
      <c r="L17" s="1"/>
    </row>
    <row r="18" spans="1:12" ht="15" customHeight="1">
      <c r="A18" s="21"/>
      <c r="B18" s="44"/>
      <c r="C18" s="1" t="s">
        <v>15</v>
      </c>
      <c r="D18" s="1" t="s">
        <v>73</v>
      </c>
      <c r="E18" s="1" t="s">
        <v>71</v>
      </c>
      <c r="F18" s="13"/>
      <c r="G18" s="38"/>
      <c r="H18" s="31"/>
      <c r="I18" s="1"/>
      <c r="J18" s="1"/>
      <c r="K18" s="1"/>
      <c r="L18" s="1"/>
    </row>
    <row r="19" spans="1:12" ht="15" customHeight="1">
      <c r="A19" s="21"/>
      <c r="B19" s="45"/>
      <c r="C19" s="1" t="s">
        <v>15</v>
      </c>
      <c r="D19" s="1" t="s">
        <v>62</v>
      </c>
      <c r="E19" s="1" t="s">
        <v>16</v>
      </c>
      <c r="F19" s="4"/>
      <c r="G19" s="38"/>
      <c r="H19" s="31"/>
      <c r="I19" s="1"/>
      <c r="J19" s="1"/>
      <c r="K19" s="1"/>
      <c r="L19" s="1"/>
    </row>
    <row r="20" spans="1:12" ht="15" customHeight="1">
      <c r="A20" s="17"/>
      <c r="B20" s="12" t="s">
        <v>67</v>
      </c>
      <c r="C20" s="1" t="s">
        <v>15</v>
      </c>
      <c r="D20" s="1" t="s">
        <v>68</v>
      </c>
      <c r="E20" s="1" t="s">
        <v>16</v>
      </c>
      <c r="F20" s="7">
        <f>16+28+42</f>
        <v>86</v>
      </c>
      <c r="G20" s="32"/>
      <c r="H20" s="31"/>
      <c r="I20" s="2"/>
      <c r="J20" s="2"/>
      <c r="K20" s="2"/>
      <c r="L20" s="2"/>
    </row>
    <row r="21" spans="1:12" ht="15" customHeight="1">
      <c r="A21" s="17"/>
      <c r="B21" s="43" t="s">
        <v>58</v>
      </c>
      <c r="C21" s="1" t="s">
        <v>15</v>
      </c>
      <c r="D21" s="1" t="s">
        <v>53</v>
      </c>
      <c r="E21" s="1" t="s">
        <v>16</v>
      </c>
      <c r="F21" s="11">
        <v>29</v>
      </c>
      <c r="G21" s="32"/>
      <c r="H21" s="31"/>
      <c r="I21" s="2"/>
      <c r="J21" s="2"/>
      <c r="K21" s="2"/>
      <c r="L21" s="2"/>
    </row>
    <row r="22" spans="1:12" ht="15" customHeight="1">
      <c r="A22" s="17"/>
      <c r="B22" s="44"/>
      <c r="C22" s="1" t="s">
        <v>15</v>
      </c>
      <c r="D22" s="2" t="s">
        <v>65</v>
      </c>
      <c r="E22" s="1" t="s">
        <v>16</v>
      </c>
      <c r="F22" s="11">
        <v>13</v>
      </c>
      <c r="G22" s="32"/>
      <c r="H22" s="31"/>
      <c r="I22" s="2"/>
      <c r="J22" s="2"/>
      <c r="K22" s="2"/>
      <c r="L22" s="2"/>
    </row>
    <row r="23" spans="1:12" ht="15" customHeight="1">
      <c r="A23" s="17"/>
      <c r="B23" s="44"/>
      <c r="C23" s="1" t="s">
        <v>15</v>
      </c>
      <c r="D23" s="2" t="s">
        <v>59</v>
      </c>
      <c r="E23" s="1" t="s">
        <v>16</v>
      </c>
      <c r="F23" s="11">
        <f>72+268+42+360</f>
        <v>742</v>
      </c>
      <c r="G23" s="32"/>
      <c r="H23" s="31"/>
      <c r="I23" s="2"/>
      <c r="J23" s="2"/>
      <c r="K23" s="2"/>
      <c r="L23" s="2"/>
    </row>
    <row r="24" spans="1:12" ht="15" customHeight="1">
      <c r="A24" s="17"/>
      <c r="B24" s="45"/>
      <c r="C24" s="2" t="s">
        <v>15</v>
      </c>
      <c r="D24" s="2" t="s">
        <v>66</v>
      </c>
      <c r="E24" s="2" t="s">
        <v>16</v>
      </c>
      <c r="F24" s="11">
        <v>53</v>
      </c>
      <c r="G24" s="32"/>
      <c r="H24" s="31"/>
      <c r="I24" s="2"/>
      <c r="J24" s="2"/>
      <c r="K24" s="2"/>
      <c r="L24" s="2"/>
    </row>
    <row r="25" spans="1:12" ht="13.5">
      <c r="A25" s="42" t="s">
        <v>63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3.5">
      <c r="A26" s="31" t="s">
        <v>17</v>
      </c>
      <c r="B26" s="41" t="s">
        <v>8</v>
      </c>
      <c r="C26" s="19"/>
      <c r="D26" s="19"/>
      <c r="E26" s="19"/>
      <c r="F26" s="19"/>
      <c r="G26" s="19"/>
      <c r="H26" s="20"/>
      <c r="I26" s="41" t="s">
        <v>5</v>
      </c>
      <c r="J26" s="19"/>
      <c r="K26" s="19"/>
      <c r="L26" s="20"/>
    </row>
    <row r="27" spans="1:12" ht="13.5">
      <c r="A27" s="18"/>
      <c r="B27" s="8" t="s">
        <v>0</v>
      </c>
      <c r="C27" s="8" t="s">
        <v>14</v>
      </c>
      <c r="D27" s="4" t="s">
        <v>1</v>
      </c>
      <c r="E27" s="4" t="s">
        <v>3</v>
      </c>
      <c r="F27" s="4" t="s">
        <v>2</v>
      </c>
      <c r="G27" s="4" t="s">
        <v>42</v>
      </c>
      <c r="H27" s="4" t="s">
        <v>4</v>
      </c>
      <c r="I27" s="4" t="s">
        <v>6</v>
      </c>
      <c r="J27" s="4" t="s">
        <v>7</v>
      </c>
      <c r="K27" s="4" t="s">
        <v>18</v>
      </c>
      <c r="L27" s="4" t="s">
        <v>9</v>
      </c>
    </row>
    <row r="28" spans="1:12" ht="13.5">
      <c r="A28" s="17" t="s">
        <v>22</v>
      </c>
      <c r="B28" s="9" t="s">
        <v>60</v>
      </c>
      <c r="C28" s="6" t="s">
        <v>15</v>
      </c>
      <c r="D28" s="6" t="s">
        <v>36</v>
      </c>
      <c r="E28" s="6" t="s">
        <v>16</v>
      </c>
      <c r="F28" s="4"/>
      <c r="G28" s="32" t="s">
        <v>35</v>
      </c>
      <c r="H28" s="35" t="s">
        <v>25</v>
      </c>
      <c r="I28" s="4"/>
      <c r="J28" s="4"/>
      <c r="K28" s="4"/>
      <c r="L28" s="4"/>
    </row>
    <row r="29" spans="1:12" ht="13.5" customHeight="1">
      <c r="A29" s="31"/>
      <c r="B29" s="26" t="s">
        <v>32</v>
      </c>
      <c r="C29" s="28" t="s">
        <v>15</v>
      </c>
      <c r="D29" s="6" t="s">
        <v>36</v>
      </c>
      <c r="E29" s="6" t="s">
        <v>16</v>
      </c>
      <c r="F29" s="1">
        <f>57+36+57+258</f>
        <v>408</v>
      </c>
      <c r="G29" s="33"/>
      <c r="H29" s="36"/>
      <c r="I29" s="1"/>
      <c r="J29" s="1"/>
      <c r="K29" s="1"/>
      <c r="L29" s="1"/>
    </row>
    <row r="30" spans="1:12" ht="13.5">
      <c r="A30" s="31"/>
      <c r="B30" s="27"/>
      <c r="C30" s="29"/>
      <c r="D30" s="6" t="s">
        <v>37</v>
      </c>
      <c r="E30" s="6" t="s">
        <v>16</v>
      </c>
      <c r="F30" s="1">
        <f>648+972</f>
        <v>1620</v>
      </c>
      <c r="G30" s="33"/>
      <c r="H30" s="36"/>
      <c r="I30" s="1"/>
      <c r="J30" s="1"/>
      <c r="K30" s="1"/>
      <c r="L30" s="2"/>
    </row>
    <row r="31" spans="1:12" ht="13.5">
      <c r="A31" s="31"/>
      <c r="B31" s="30" t="s">
        <v>41</v>
      </c>
      <c r="C31" s="5" t="s">
        <v>15</v>
      </c>
      <c r="D31" s="6" t="s">
        <v>37</v>
      </c>
      <c r="E31" s="6" t="s">
        <v>16</v>
      </c>
      <c r="F31" s="1"/>
      <c r="G31" s="33"/>
      <c r="H31" s="36"/>
      <c r="I31" s="1"/>
      <c r="J31" s="1"/>
      <c r="K31" s="1"/>
      <c r="L31" s="2"/>
    </row>
    <row r="32" spans="1:12" ht="13.5">
      <c r="A32" s="31"/>
      <c r="B32" s="30"/>
      <c r="C32" s="6" t="s">
        <v>15</v>
      </c>
      <c r="D32" s="6" t="s">
        <v>43</v>
      </c>
      <c r="E32" s="6" t="s">
        <v>16</v>
      </c>
      <c r="F32" s="1">
        <f>18+18+77+60</f>
        <v>173</v>
      </c>
      <c r="G32" s="33"/>
      <c r="H32" s="36"/>
      <c r="I32" s="1"/>
      <c r="J32" s="1"/>
      <c r="K32" s="1"/>
      <c r="L32" s="2"/>
    </row>
    <row r="33" spans="1:12" ht="13.5">
      <c r="A33" s="31"/>
      <c r="B33" s="30" t="s">
        <v>57</v>
      </c>
      <c r="C33" s="5" t="s">
        <v>15</v>
      </c>
      <c r="D33" s="6" t="s">
        <v>48</v>
      </c>
      <c r="E33" s="6" t="s">
        <v>16</v>
      </c>
      <c r="F33" s="1">
        <f>80+10+80</f>
        <v>170</v>
      </c>
      <c r="G33" s="33"/>
      <c r="H33" s="36"/>
      <c r="I33" s="1"/>
      <c r="J33" s="1"/>
      <c r="K33" s="1"/>
      <c r="L33" s="2"/>
    </row>
    <row r="34" spans="1:12" ht="13.5">
      <c r="A34" s="31"/>
      <c r="B34" s="30"/>
      <c r="C34" s="6" t="s">
        <v>15</v>
      </c>
      <c r="D34" s="6" t="s">
        <v>49</v>
      </c>
      <c r="E34" s="6" t="s">
        <v>16</v>
      </c>
      <c r="F34" s="1">
        <f>352+528</f>
        <v>880</v>
      </c>
      <c r="G34" s="33"/>
      <c r="H34" s="36"/>
      <c r="I34" s="1"/>
      <c r="J34" s="1"/>
      <c r="K34" s="1"/>
      <c r="L34" s="2"/>
    </row>
    <row r="35" spans="1:12" ht="13.5">
      <c r="A35" s="31"/>
      <c r="B35" s="26" t="s">
        <v>80</v>
      </c>
      <c r="C35" s="5" t="s">
        <v>15</v>
      </c>
      <c r="D35" s="6" t="s">
        <v>61</v>
      </c>
      <c r="E35" s="6" t="s">
        <v>16</v>
      </c>
      <c r="F35" s="1">
        <f>28+28</f>
        <v>56</v>
      </c>
      <c r="G35" s="33"/>
      <c r="H35" s="36"/>
      <c r="I35" s="1"/>
      <c r="J35" s="1"/>
      <c r="K35" s="1"/>
      <c r="L35" s="2"/>
    </row>
    <row r="36" spans="1:12" ht="13.5">
      <c r="A36" s="31"/>
      <c r="B36" s="27"/>
      <c r="C36" s="5" t="s">
        <v>15</v>
      </c>
      <c r="D36" s="6" t="s">
        <v>37</v>
      </c>
      <c r="E36" s="6" t="s">
        <v>16</v>
      </c>
      <c r="F36" s="1"/>
      <c r="G36" s="33"/>
      <c r="H36" s="36"/>
      <c r="I36" s="1"/>
      <c r="J36" s="1"/>
      <c r="K36" s="1"/>
      <c r="L36" s="2"/>
    </row>
    <row r="37" spans="1:12" ht="13.5" customHeight="1">
      <c r="A37" s="31"/>
      <c r="B37" s="9" t="s">
        <v>81</v>
      </c>
      <c r="C37" s="5" t="s">
        <v>15</v>
      </c>
      <c r="D37" s="6" t="s">
        <v>82</v>
      </c>
      <c r="E37" s="6" t="s">
        <v>16</v>
      </c>
      <c r="F37" s="1">
        <f>26</f>
        <v>26</v>
      </c>
      <c r="G37" s="33"/>
      <c r="H37" s="36"/>
      <c r="I37" s="1"/>
      <c r="J37" s="1"/>
      <c r="K37" s="1"/>
      <c r="L37" s="2"/>
    </row>
    <row r="38" spans="1:12" ht="13.5" customHeight="1">
      <c r="A38" s="31"/>
      <c r="B38" s="9" t="s">
        <v>83</v>
      </c>
      <c r="C38" s="5" t="s">
        <v>15</v>
      </c>
      <c r="D38" s="6" t="s">
        <v>36</v>
      </c>
      <c r="E38" s="6" t="s">
        <v>16</v>
      </c>
      <c r="F38" s="1">
        <v>44</v>
      </c>
      <c r="G38" s="33"/>
      <c r="H38" s="36"/>
      <c r="I38" s="1"/>
      <c r="J38" s="1"/>
      <c r="K38" s="1"/>
      <c r="L38" s="2"/>
    </row>
    <row r="39" spans="1:12" ht="13.5" customHeight="1">
      <c r="A39" s="31"/>
      <c r="B39" s="9" t="s">
        <v>84</v>
      </c>
      <c r="C39" s="5" t="s">
        <v>15</v>
      </c>
      <c r="D39" s="6" t="s">
        <v>64</v>
      </c>
      <c r="E39" s="6" t="s">
        <v>16</v>
      </c>
      <c r="F39" s="1">
        <v>2</v>
      </c>
      <c r="G39" s="33"/>
      <c r="H39" s="36"/>
      <c r="I39" s="1"/>
      <c r="J39" s="1"/>
      <c r="K39" s="1"/>
      <c r="L39" s="2"/>
    </row>
    <row r="40" spans="1:12" ht="13.5" customHeight="1">
      <c r="A40" s="31"/>
      <c r="B40" s="9" t="s">
        <v>76</v>
      </c>
      <c r="C40" s="5" t="s">
        <v>15</v>
      </c>
      <c r="D40" s="6" t="s">
        <v>37</v>
      </c>
      <c r="E40" s="6" t="s">
        <v>16</v>
      </c>
      <c r="F40" s="1">
        <v>32</v>
      </c>
      <c r="G40" s="33"/>
      <c r="H40" s="36"/>
      <c r="I40" s="1"/>
      <c r="J40" s="1"/>
      <c r="K40" s="1"/>
      <c r="L40" s="2"/>
    </row>
    <row r="41" spans="1:12" ht="13.5" customHeight="1">
      <c r="A41" s="31"/>
      <c r="B41" s="9" t="s">
        <v>75</v>
      </c>
      <c r="C41" s="5" t="s">
        <v>15</v>
      </c>
      <c r="D41" s="6" t="s">
        <v>37</v>
      </c>
      <c r="E41" s="6" t="s">
        <v>16</v>
      </c>
      <c r="F41" s="1">
        <f>14</f>
        <v>14</v>
      </c>
      <c r="G41" s="33"/>
      <c r="H41" s="36"/>
      <c r="I41" s="1"/>
      <c r="J41" s="1"/>
      <c r="K41" s="1"/>
      <c r="L41" s="2"/>
    </row>
    <row r="42" spans="1:12" ht="13.5" customHeight="1">
      <c r="A42" s="31"/>
      <c r="B42" s="9" t="s">
        <v>87</v>
      </c>
      <c r="C42" s="5" t="s">
        <v>15</v>
      </c>
      <c r="D42" s="6" t="s">
        <v>89</v>
      </c>
      <c r="E42" s="6" t="s">
        <v>88</v>
      </c>
      <c r="F42" s="1">
        <v>12</v>
      </c>
      <c r="G42" s="33"/>
      <c r="H42" s="36"/>
      <c r="I42" s="1"/>
      <c r="J42" s="1"/>
      <c r="K42" s="1"/>
      <c r="L42" s="2"/>
    </row>
    <row r="43" spans="1:12" ht="13.5" customHeight="1">
      <c r="A43" s="31"/>
      <c r="B43" s="9" t="s">
        <v>85</v>
      </c>
      <c r="C43" s="5" t="s">
        <v>15</v>
      </c>
      <c r="D43" s="6" t="s">
        <v>86</v>
      </c>
      <c r="E43" s="6" t="s">
        <v>88</v>
      </c>
      <c r="F43" s="1">
        <v>40</v>
      </c>
      <c r="G43" s="33"/>
      <c r="H43" s="36"/>
      <c r="I43" s="1"/>
      <c r="J43" s="1"/>
      <c r="K43" s="1"/>
      <c r="L43" s="2"/>
    </row>
    <row r="44" spans="1:12" ht="13.5" customHeight="1">
      <c r="A44" s="31"/>
      <c r="B44" s="9" t="s">
        <v>90</v>
      </c>
      <c r="C44" s="5" t="s">
        <v>15</v>
      </c>
      <c r="D44" s="6" t="s">
        <v>91</v>
      </c>
      <c r="E44" s="6" t="s">
        <v>88</v>
      </c>
      <c r="F44" s="1">
        <f>52+78</f>
        <v>130</v>
      </c>
      <c r="G44" s="33"/>
      <c r="H44" s="36"/>
      <c r="I44" s="1"/>
      <c r="J44" s="1"/>
      <c r="K44" s="1"/>
      <c r="L44" s="2"/>
    </row>
    <row r="45" spans="1:12" ht="13.5">
      <c r="A45" s="31"/>
      <c r="B45" s="26" t="s">
        <v>46</v>
      </c>
      <c r="C45" s="5" t="s">
        <v>15</v>
      </c>
      <c r="D45" s="6" t="s">
        <v>74</v>
      </c>
      <c r="E45" s="6" t="s">
        <v>16</v>
      </c>
      <c r="F45" s="1">
        <f>14+13</f>
        <v>27</v>
      </c>
      <c r="G45" s="33"/>
      <c r="H45" s="36"/>
      <c r="I45" s="1"/>
      <c r="J45" s="1"/>
      <c r="K45" s="1"/>
      <c r="L45" s="2"/>
    </row>
    <row r="46" spans="1:12" ht="13.5">
      <c r="A46" s="31"/>
      <c r="B46" s="27"/>
      <c r="C46" s="5" t="s">
        <v>15</v>
      </c>
      <c r="D46" s="6" t="s">
        <v>37</v>
      </c>
      <c r="E46" s="6" t="s">
        <v>16</v>
      </c>
      <c r="F46" s="1">
        <f>84+14+56</f>
        <v>154</v>
      </c>
      <c r="G46" s="33"/>
      <c r="H46" s="36"/>
      <c r="I46" s="1"/>
      <c r="J46" s="1"/>
      <c r="K46" s="1"/>
      <c r="L46" s="2"/>
    </row>
    <row r="47" spans="1:12" ht="13.5">
      <c r="A47" s="31"/>
      <c r="B47" s="26" t="s">
        <v>28</v>
      </c>
      <c r="C47" s="6" t="s">
        <v>15</v>
      </c>
      <c r="D47" s="6" t="s">
        <v>45</v>
      </c>
      <c r="E47" s="6" t="s">
        <v>16</v>
      </c>
      <c r="F47" s="1"/>
      <c r="G47" s="33"/>
      <c r="H47" s="36"/>
      <c r="I47" s="1"/>
      <c r="J47" s="1"/>
      <c r="K47" s="1"/>
      <c r="L47" s="2"/>
    </row>
    <row r="48" spans="1:12" ht="13.5">
      <c r="A48" s="18"/>
      <c r="B48" s="27"/>
      <c r="C48" s="6" t="s">
        <v>15</v>
      </c>
      <c r="D48" s="6" t="s">
        <v>52</v>
      </c>
      <c r="E48" s="6" t="s">
        <v>16</v>
      </c>
      <c r="F48" s="1">
        <f>6</f>
        <v>6</v>
      </c>
      <c r="G48" s="34"/>
      <c r="H48" s="37"/>
      <c r="I48" s="1"/>
      <c r="J48" s="1"/>
      <c r="K48" s="1"/>
      <c r="L48" s="2"/>
    </row>
    <row r="49" spans="1:12" ht="64.5" customHeight="1">
      <c r="A49" s="23" t="s">
        <v>54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</row>
    <row r="50" spans="1:9" ht="13.5">
      <c r="A50" s="22" t="s">
        <v>23</v>
      </c>
      <c r="B50" s="22"/>
      <c r="C50" s="22"/>
      <c r="D50" s="22"/>
      <c r="E50" s="22"/>
      <c r="F50" s="22"/>
      <c r="G50" s="22"/>
      <c r="H50" s="22"/>
      <c r="I50" t="s">
        <v>10</v>
      </c>
    </row>
    <row r="51" ht="13.5">
      <c r="I51" t="s">
        <v>12</v>
      </c>
    </row>
    <row r="52" ht="13.5">
      <c r="I52" t="s">
        <v>11</v>
      </c>
    </row>
    <row r="53" ht="13.5">
      <c r="I53" t="s">
        <v>13</v>
      </c>
    </row>
  </sheetData>
  <sheetProtection/>
  <mergeCells count="39">
    <mergeCell ref="A13:L13"/>
    <mergeCell ref="A14:A15"/>
    <mergeCell ref="B14:H14"/>
    <mergeCell ref="I14:L14"/>
    <mergeCell ref="A16:A24"/>
    <mergeCell ref="B26:H26"/>
    <mergeCell ref="A25:L25"/>
    <mergeCell ref="A26:A27"/>
    <mergeCell ref="I26:L26"/>
    <mergeCell ref="B16:B19"/>
    <mergeCell ref="G16:G24"/>
    <mergeCell ref="H16:H24"/>
    <mergeCell ref="B21:B24"/>
    <mergeCell ref="H8:H12"/>
    <mergeCell ref="F8:F12"/>
    <mergeCell ref="G8:G12"/>
    <mergeCell ref="C8:C12"/>
    <mergeCell ref="A8:A12"/>
    <mergeCell ref="B10:B12"/>
    <mergeCell ref="A50:H50"/>
    <mergeCell ref="A49:L49"/>
    <mergeCell ref="B29:B30"/>
    <mergeCell ref="C29:C30"/>
    <mergeCell ref="B31:B32"/>
    <mergeCell ref="B47:B48"/>
    <mergeCell ref="B45:B46"/>
    <mergeCell ref="B33:B34"/>
    <mergeCell ref="B35:B36"/>
    <mergeCell ref="A28:A48"/>
    <mergeCell ref="G28:G48"/>
    <mergeCell ref="H28:H48"/>
    <mergeCell ref="A1:L1"/>
    <mergeCell ref="I6:L6"/>
    <mergeCell ref="A2:L2"/>
    <mergeCell ref="A4:L4"/>
    <mergeCell ref="A6:A7"/>
    <mergeCell ref="B6:H6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2020-10-20T01:31:19Z</dcterms:modified>
  <cp:category/>
  <cp:version/>
  <cp:contentType/>
  <cp:contentStatus/>
</cp:coreProperties>
</file>